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合同事務局\ライオンズクラブ三原合同事務局\2025-2026年度　代表者 藤原　克彦(浮城)\2025年９月運営会議\"/>
    </mc:Choice>
  </mc:AlternateContent>
  <xr:revisionPtr revIDLastSave="0" documentId="13_ncr:1_{29108281-EADD-4AF1-A83C-86CB0B977D8A}" xr6:coauthVersionLast="47" xr6:coauthVersionMax="47" xr10:uidLastSave="{00000000-0000-0000-0000-000000000000}"/>
  <bookViews>
    <workbookView xWindow="3510" yWindow="1395" windowWidth="14400" windowHeight="14805" xr2:uid="{B727B684-A8F8-4B41-A582-99F9B8C5C0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8" i="1" s="1"/>
  <c r="C57" i="1"/>
  <c r="C58" i="1" s="1"/>
  <c r="D37" i="1"/>
  <c r="D38" i="1" s="1"/>
  <c r="C37" i="1"/>
  <c r="D17" i="1"/>
  <c r="C17" i="1"/>
  <c r="F17" i="1"/>
  <c r="F18" i="1" s="1"/>
  <c r="E17" i="1"/>
</calcChain>
</file>

<file path=xl/sharedStrings.xml><?xml version="1.0" encoding="utf-8"?>
<sst xmlns="http://schemas.openxmlformats.org/spreadsheetml/2006/main" count="86" uniqueCount="35">
  <si>
    <t>徳毛</t>
    <rPh sb="0" eb="2">
      <t>トクモ</t>
    </rPh>
    <phoneticPr fontId="1"/>
  </si>
  <si>
    <t>澤田</t>
    <rPh sb="0" eb="2">
      <t>サワダ</t>
    </rPh>
    <phoneticPr fontId="1"/>
  </si>
  <si>
    <t>130万円まで</t>
    <rPh sb="3" eb="5">
      <t>マンエン</t>
    </rPh>
    <phoneticPr fontId="1"/>
  </si>
  <si>
    <t>時給</t>
    <rPh sb="0" eb="2">
      <t>ジキュウ</t>
    </rPh>
    <phoneticPr fontId="1"/>
  </si>
  <si>
    <t>合計所得</t>
    <rPh sb="0" eb="2">
      <t>ゴウケイ</t>
    </rPh>
    <rPh sb="2" eb="4">
      <t>ショトク</t>
    </rPh>
    <phoneticPr fontId="1"/>
  </si>
  <si>
    <t>2025.1月～１２月給与見込み</t>
    <rPh sb="6" eb="7">
      <t>ガツ</t>
    </rPh>
    <rPh sb="10" eb="11">
      <t>ガツ</t>
    </rPh>
    <rPh sb="11" eb="13">
      <t>キュウヨ</t>
    </rPh>
    <rPh sb="13" eb="15">
      <t>ミコ</t>
    </rPh>
    <phoneticPr fontId="1"/>
  </si>
  <si>
    <t>月</t>
    <rPh sb="0" eb="1">
      <t>ツキ</t>
    </rPh>
    <phoneticPr fontId="1"/>
  </si>
  <si>
    <t>見込み</t>
    <rPh sb="0" eb="2">
      <t>ミコ</t>
    </rPh>
    <phoneticPr fontId="1"/>
  </si>
  <si>
    <t>支払い</t>
    <rPh sb="0" eb="2">
      <t>シハラ</t>
    </rPh>
    <phoneticPr fontId="1"/>
  </si>
  <si>
    <t>※１１月.１２月は予定額</t>
    <rPh sb="3" eb="4">
      <t>ガツ</t>
    </rPh>
    <rPh sb="7" eb="8">
      <t>ガツ</t>
    </rPh>
    <rPh sb="9" eb="12">
      <t>ヨテイガク</t>
    </rPh>
    <phoneticPr fontId="1"/>
  </si>
  <si>
    <r>
      <t>時給</t>
    </r>
    <r>
      <rPr>
        <sz val="11"/>
        <color theme="1"/>
        <rFont val="Segoe UI Symbol"/>
        <family val="2"/>
      </rPr>
      <t>☓</t>
    </r>
    <r>
      <rPr>
        <sz val="11"/>
        <color theme="1"/>
        <rFont val="游ゴシック"/>
        <family val="2"/>
        <charset val="128"/>
        <scheme val="minor"/>
      </rPr>
      <t>5h</t>
    </r>
    <r>
      <rPr>
        <sz val="11"/>
        <color theme="1"/>
        <rFont val="Segoe UI Symbol"/>
        <family val="2"/>
      </rPr>
      <t>☓</t>
    </r>
    <r>
      <rPr>
        <sz val="11"/>
        <color theme="1"/>
        <rFont val="游ゴシック"/>
        <family val="2"/>
        <charset val="128"/>
        <scheme val="minor"/>
      </rPr>
      <t>20日</t>
    </r>
    <rPh sb="0" eb="2">
      <t>ジキュウ</t>
    </rPh>
    <rPh sb="8" eb="9">
      <t>ニチ</t>
    </rPh>
    <phoneticPr fontId="1"/>
  </si>
  <si>
    <r>
      <t>1月～6月時給</t>
    </r>
    <r>
      <rPr>
        <sz val="11"/>
        <color theme="1"/>
        <rFont val="Segoe UI Symbol"/>
        <family val="2"/>
      </rPr>
      <t>☓</t>
    </r>
    <r>
      <rPr>
        <sz val="11"/>
        <color theme="1"/>
        <rFont val="游ゴシック"/>
        <family val="2"/>
        <charset val="128"/>
        <scheme val="minor"/>
      </rPr>
      <t>5h</t>
    </r>
    <r>
      <rPr>
        <sz val="11"/>
        <color theme="1"/>
        <rFont val="Segoe UI Symbol"/>
        <family val="2"/>
      </rPr>
      <t>☓</t>
    </r>
    <r>
      <rPr>
        <sz val="11"/>
        <color theme="1"/>
        <rFont val="游ゴシック"/>
        <family val="2"/>
        <charset val="128"/>
        <scheme val="minor"/>
      </rPr>
      <t>20日　７月～12月　19日</t>
    </r>
    <rPh sb="1" eb="2">
      <t>ガツ</t>
    </rPh>
    <rPh sb="4" eb="5">
      <t>ガツ</t>
    </rPh>
    <rPh sb="5" eb="7">
      <t>ジキュウ</t>
    </rPh>
    <rPh sb="13" eb="14">
      <t>ニチ</t>
    </rPh>
    <rPh sb="16" eb="17">
      <t>ガツ</t>
    </rPh>
    <rPh sb="20" eb="21">
      <t>ガツ</t>
    </rPh>
    <rPh sb="24" eb="25">
      <t>ニチ</t>
    </rPh>
    <phoneticPr fontId="1"/>
  </si>
  <si>
    <t>2026.1月～12月給与見込み</t>
    <rPh sb="6" eb="7">
      <t>ガツ</t>
    </rPh>
    <rPh sb="10" eb="11">
      <t>ガツ</t>
    </rPh>
    <rPh sb="11" eb="13">
      <t>キュウヨ</t>
    </rPh>
    <rPh sb="13" eb="15">
      <t>ミコ</t>
    </rPh>
    <phoneticPr fontId="1"/>
  </si>
  <si>
    <t>△8525</t>
    <phoneticPr fontId="1"/>
  </si>
  <si>
    <t>20日</t>
    <rPh sb="2" eb="3">
      <t>ニチ</t>
    </rPh>
    <phoneticPr fontId="1"/>
  </si>
  <si>
    <t>労働日数</t>
    <rPh sb="0" eb="2">
      <t>ロウドウ</t>
    </rPh>
    <rPh sb="2" eb="4">
      <t>ニッスウ</t>
    </rPh>
    <phoneticPr fontId="1"/>
  </si>
  <si>
    <t>19日</t>
    <rPh sb="2" eb="3">
      <t>ニチ</t>
    </rPh>
    <phoneticPr fontId="1"/>
  </si>
  <si>
    <t>徳毛　交通費月3,000円</t>
    <rPh sb="0" eb="2">
      <t>トクモ</t>
    </rPh>
    <rPh sb="3" eb="6">
      <t>コウツウヒ</t>
    </rPh>
    <rPh sb="6" eb="7">
      <t>ツキ</t>
    </rPh>
    <rPh sb="12" eb="13">
      <t>エン</t>
    </rPh>
    <phoneticPr fontId="1"/>
  </si>
  <si>
    <t>1月～12月　19日</t>
    <rPh sb="1" eb="2">
      <t>ガツ</t>
    </rPh>
    <rPh sb="5" eb="6">
      <t>ガツ</t>
    </rPh>
    <rPh sb="9" eb="10">
      <t>ニチ</t>
    </rPh>
    <phoneticPr fontId="1"/>
  </si>
  <si>
    <t>※賞与７月.12月各25,000円支給</t>
    <rPh sb="1" eb="3">
      <t>ショウヨ</t>
    </rPh>
    <rPh sb="4" eb="5">
      <t>ガツ</t>
    </rPh>
    <rPh sb="8" eb="9">
      <t>ガツ</t>
    </rPh>
    <rPh sb="9" eb="10">
      <t>カク</t>
    </rPh>
    <rPh sb="16" eb="17">
      <t>エン</t>
    </rPh>
    <rPh sb="17" eb="19">
      <t>シキュウ</t>
    </rPh>
    <phoneticPr fontId="1"/>
  </si>
  <si>
    <t>予定額</t>
    <rPh sb="0" eb="2">
      <t>ヨテイ</t>
    </rPh>
    <rPh sb="2" eb="3">
      <t>ガク</t>
    </rPh>
    <phoneticPr fontId="1"/>
  </si>
  <si>
    <t>１３０万円を超えて厚生年金に入る場合</t>
  </si>
  <si>
    <r>
      <t>事務局負担　月　１９，０００円　年間２２８，０００円</t>
    </r>
    <r>
      <rPr>
        <sz val="11"/>
        <color theme="1"/>
        <rFont val="Segoe UI Symbol"/>
        <family val="2"/>
      </rPr>
      <t>☓</t>
    </r>
    <r>
      <rPr>
        <sz val="11"/>
        <color theme="1"/>
        <rFont val="游ゴシック"/>
        <family val="3"/>
        <charset val="128"/>
        <scheme val="minor"/>
      </rPr>
      <t>２名=４５６，０００円</t>
    </r>
    <phoneticPr fontId="1"/>
  </si>
  <si>
    <t>△10740</t>
    <phoneticPr fontId="1"/>
  </si>
  <si>
    <t>△7.8h</t>
    <phoneticPr fontId="1"/>
  </si>
  <si>
    <t>24ｈ</t>
    <phoneticPr fontId="1"/>
  </si>
  <si>
    <t>58ｈ</t>
    <phoneticPr fontId="1"/>
  </si>
  <si>
    <t>△10ｈ</t>
    <phoneticPr fontId="1"/>
  </si>
  <si>
    <t>17ｈ</t>
    <phoneticPr fontId="1"/>
  </si>
  <si>
    <t>時間残</t>
    <rPh sb="0" eb="2">
      <t>ジカン</t>
    </rPh>
    <rPh sb="2" eb="3">
      <t>ザン</t>
    </rPh>
    <phoneticPr fontId="1"/>
  </si>
  <si>
    <r>
      <t>月　＠１，０８５</t>
    </r>
    <r>
      <rPr>
        <sz val="11"/>
        <color theme="1"/>
        <rFont val="Segoe UI Symbol"/>
        <family val="2"/>
      </rPr>
      <t>☓</t>
    </r>
    <r>
      <rPr>
        <sz val="11"/>
        <color theme="1"/>
        <rFont val="游ゴシック"/>
        <family val="3"/>
        <charset val="128"/>
        <scheme val="minor"/>
      </rPr>
      <t>５時間</t>
    </r>
    <r>
      <rPr>
        <sz val="11"/>
        <color theme="1"/>
        <rFont val="Segoe UI Symbol"/>
        <family val="2"/>
      </rPr>
      <t>☓</t>
    </r>
    <r>
      <rPr>
        <sz val="11"/>
        <color theme="1"/>
        <rFont val="游ゴシック"/>
        <family val="3"/>
        <charset val="128"/>
        <scheme val="minor"/>
      </rPr>
      <t>２０日=１０８，５００+３，０００=１１１，５００円</t>
    </r>
    <phoneticPr fontId="1"/>
  </si>
  <si>
    <t>１１月給与～　</t>
    <rPh sb="2" eb="3">
      <t>ガツ</t>
    </rPh>
    <phoneticPr fontId="1"/>
  </si>
  <si>
    <r>
      <t>年　間　 　　　　　　　　　　　１１１，５００</t>
    </r>
    <r>
      <rPr>
        <sz val="11"/>
        <color theme="1"/>
        <rFont val="Segoe UI Symbol"/>
        <family val="2"/>
      </rPr>
      <t>☓</t>
    </r>
    <r>
      <rPr>
        <sz val="11"/>
        <color theme="1"/>
        <rFont val="游ゴシック"/>
        <family val="3"/>
        <charset val="128"/>
        <scheme val="minor"/>
      </rPr>
      <t>１２か月=１，３３８，０００円</t>
    </r>
    <phoneticPr fontId="1"/>
  </si>
  <si>
    <t>厚生年金・健康保険を支払う場合</t>
    <rPh sb="0" eb="4">
      <t>コウセイネンキン</t>
    </rPh>
    <rPh sb="5" eb="9">
      <t>ケンコウホケン</t>
    </rPh>
    <rPh sb="10" eb="12">
      <t>シハラ</t>
    </rPh>
    <rPh sb="13" eb="15">
      <t>バアイ</t>
    </rPh>
    <phoneticPr fontId="1"/>
  </si>
  <si>
    <t>(内　訳:）１人あたり月厚生年金　約１２，０００円　健康保険　約７，０００円</t>
    <rPh sb="7" eb="8">
      <t>ニン</t>
    </rPh>
    <rPh sb="11" eb="12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</si>
</sst>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047D7-E5AB-49CA-BCC9-6D789142A961}">
  <dimension ref="A1:H68"/>
  <sheetViews>
    <sheetView tabSelected="1" workbookViewId="0">
      <selection activeCell="B71" sqref="B71"/>
    </sheetView>
  </sheetViews>
  <sheetFormatPr defaultRowHeight="18.75" x14ac:dyDescent="0.4"/>
  <cols>
    <col min="1" max="1" width="8.75" customWidth="1"/>
  </cols>
  <sheetData>
    <row r="1" spans="1:7" x14ac:dyDescent="0.4">
      <c r="A1" t="s">
        <v>5</v>
      </c>
      <c r="D1" t="s">
        <v>10</v>
      </c>
      <c r="F1" t="s">
        <v>17</v>
      </c>
    </row>
    <row r="2" spans="1:7" x14ac:dyDescent="0.4">
      <c r="A2" s="4"/>
      <c r="B2" s="5"/>
      <c r="C2" s="10" t="s">
        <v>7</v>
      </c>
      <c r="D2" s="11"/>
      <c r="E2" s="12" t="s">
        <v>8</v>
      </c>
      <c r="F2" s="11"/>
    </row>
    <row r="3" spans="1:7" x14ac:dyDescent="0.4">
      <c r="A3" s="1" t="s">
        <v>6</v>
      </c>
      <c r="B3" s="2" t="s">
        <v>3</v>
      </c>
      <c r="C3" s="1" t="s">
        <v>0</v>
      </c>
      <c r="D3" s="1" t="s">
        <v>1</v>
      </c>
      <c r="E3" s="1" t="s">
        <v>0</v>
      </c>
      <c r="F3" s="1" t="s">
        <v>1</v>
      </c>
    </row>
    <row r="4" spans="1:7" x14ac:dyDescent="0.4">
      <c r="A4" s="1">
        <v>1</v>
      </c>
      <c r="B4" s="1">
        <v>1020</v>
      </c>
      <c r="C4" s="1">
        <v>105000</v>
      </c>
      <c r="D4" s="1">
        <v>102000</v>
      </c>
      <c r="E4" s="1">
        <v>114690</v>
      </c>
      <c r="F4" s="1">
        <v>110670</v>
      </c>
    </row>
    <row r="5" spans="1:7" x14ac:dyDescent="0.4">
      <c r="A5" s="1">
        <v>2</v>
      </c>
      <c r="B5" s="1">
        <v>1020</v>
      </c>
      <c r="C5" s="1">
        <v>105000</v>
      </c>
      <c r="D5" s="1">
        <v>102000</v>
      </c>
      <c r="E5" s="1">
        <v>109080</v>
      </c>
      <c r="F5" s="1">
        <v>103530</v>
      </c>
    </row>
    <row r="6" spans="1:7" x14ac:dyDescent="0.4">
      <c r="A6" s="1">
        <v>3</v>
      </c>
      <c r="B6" s="1">
        <v>1020</v>
      </c>
      <c r="C6" s="1">
        <v>105000</v>
      </c>
      <c r="D6" s="1">
        <v>102000</v>
      </c>
      <c r="E6" s="1">
        <v>109590</v>
      </c>
      <c r="F6" s="1">
        <v>106590</v>
      </c>
    </row>
    <row r="7" spans="1:7" x14ac:dyDescent="0.4">
      <c r="A7" s="1">
        <v>4</v>
      </c>
      <c r="B7" s="1">
        <v>1020</v>
      </c>
      <c r="C7" s="1">
        <v>105000</v>
      </c>
      <c r="D7" s="1">
        <v>102000</v>
      </c>
      <c r="E7" s="1">
        <v>109080</v>
      </c>
      <c r="F7" s="1">
        <v>105570</v>
      </c>
    </row>
    <row r="8" spans="1:7" x14ac:dyDescent="0.4">
      <c r="A8" s="1">
        <v>5</v>
      </c>
      <c r="B8" s="1">
        <v>1020</v>
      </c>
      <c r="C8" s="1">
        <v>105000</v>
      </c>
      <c r="D8" s="1">
        <v>102000</v>
      </c>
      <c r="E8" s="1">
        <v>109080</v>
      </c>
      <c r="F8" s="1">
        <v>107100</v>
      </c>
    </row>
    <row r="9" spans="1:7" x14ac:dyDescent="0.4">
      <c r="A9" s="1">
        <v>6</v>
      </c>
      <c r="B9" s="1">
        <v>1020</v>
      </c>
      <c r="C9" s="1">
        <v>105000</v>
      </c>
      <c r="D9" s="1">
        <v>102000</v>
      </c>
      <c r="E9" s="1">
        <v>108060</v>
      </c>
      <c r="F9" s="1">
        <v>105060</v>
      </c>
    </row>
    <row r="10" spans="1:7" x14ac:dyDescent="0.4">
      <c r="A10" s="1">
        <v>7</v>
      </c>
      <c r="B10" s="1">
        <v>1020</v>
      </c>
      <c r="C10" s="1">
        <v>105000</v>
      </c>
      <c r="D10" s="1">
        <v>102000</v>
      </c>
      <c r="E10" s="1">
        <v>105000</v>
      </c>
      <c r="F10" s="1">
        <v>102000</v>
      </c>
    </row>
    <row r="11" spans="1:7" x14ac:dyDescent="0.4">
      <c r="A11" s="1">
        <v>7</v>
      </c>
      <c r="B11" s="1">
        <v>1020</v>
      </c>
      <c r="C11" s="1">
        <v>0</v>
      </c>
      <c r="D11" s="1">
        <v>0</v>
      </c>
      <c r="E11" s="1">
        <v>5100</v>
      </c>
      <c r="F11" s="1">
        <v>7140</v>
      </c>
    </row>
    <row r="12" spans="1:7" x14ac:dyDescent="0.4">
      <c r="A12" s="1">
        <v>8</v>
      </c>
      <c r="B12" s="1">
        <v>1020</v>
      </c>
      <c r="C12" s="1">
        <v>105000</v>
      </c>
      <c r="D12" s="1">
        <v>102000</v>
      </c>
      <c r="E12" s="1">
        <v>108060</v>
      </c>
      <c r="F12" s="1">
        <v>108630</v>
      </c>
    </row>
    <row r="13" spans="1:7" x14ac:dyDescent="0.4">
      <c r="A13" s="1">
        <v>9</v>
      </c>
      <c r="B13" s="1">
        <v>1020</v>
      </c>
      <c r="C13" s="1">
        <v>105000</v>
      </c>
      <c r="D13" s="1">
        <v>102000</v>
      </c>
      <c r="E13" s="1">
        <v>105000</v>
      </c>
      <c r="F13" s="1">
        <v>105570</v>
      </c>
    </row>
    <row r="14" spans="1:7" x14ac:dyDescent="0.4">
      <c r="A14" s="1">
        <v>10</v>
      </c>
      <c r="B14" s="1">
        <v>1020</v>
      </c>
      <c r="C14" s="1">
        <v>105000</v>
      </c>
      <c r="D14" s="1">
        <v>102000</v>
      </c>
      <c r="E14" s="3">
        <v>105000</v>
      </c>
      <c r="F14" s="3">
        <v>102000</v>
      </c>
      <c r="G14" t="s">
        <v>20</v>
      </c>
    </row>
    <row r="15" spans="1:7" x14ac:dyDescent="0.4">
      <c r="A15" s="1">
        <v>11</v>
      </c>
      <c r="B15" s="3">
        <v>1085</v>
      </c>
      <c r="C15" s="1">
        <v>111500</v>
      </c>
      <c r="D15" s="1">
        <v>108500</v>
      </c>
      <c r="E15" s="3">
        <v>111500</v>
      </c>
      <c r="F15" s="3">
        <v>108500</v>
      </c>
      <c r="G15" t="s">
        <v>20</v>
      </c>
    </row>
    <row r="16" spans="1:7" ht="19.5" thickBot="1" x14ac:dyDescent="0.45">
      <c r="A16" s="1">
        <v>12</v>
      </c>
      <c r="B16" s="3">
        <v>1085</v>
      </c>
      <c r="C16" s="1">
        <v>111500</v>
      </c>
      <c r="D16" s="1">
        <v>108500</v>
      </c>
      <c r="E16" s="3">
        <v>111500</v>
      </c>
      <c r="F16" s="3">
        <v>108500</v>
      </c>
      <c r="G16" t="s">
        <v>20</v>
      </c>
    </row>
    <row r="17" spans="1:7" ht="19.5" thickBot="1" x14ac:dyDescent="0.45">
      <c r="A17" s="1" t="s">
        <v>4</v>
      </c>
      <c r="B17" s="3"/>
      <c r="C17" s="1">
        <f>SUM(C4:C16)</f>
        <v>1273000</v>
      </c>
      <c r="D17" s="4">
        <f>SUM(D4:D16)</f>
        <v>1237000</v>
      </c>
      <c r="E17" s="7">
        <f>SUM(E4:E16)</f>
        <v>1310740</v>
      </c>
      <c r="F17" s="7">
        <f>SUM(F4:F16)</f>
        <v>1280860</v>
      </c>
    </row>
    <row r="18" spans="1:7" x14ac:dyDescent="0.4">
      <c r="A18" s="1" t="s">
        <v>2</v>
      </c>
      <c r="B18" s="1"/>
      <c r="C18" s="1">
        <v>33400</v>
      </c>
      <c r="D18" s="1">
        <v>63400</v>
      </c>
      <c r="E18" s="13" t="s">
        <v>23</v>
      </c>
      <c r="F18" s="6">
        <f>1300000-F17</f>
        <v>19140</v>
      </c>
    </row>
    <row r="19" spans="1:7" x14ac:dyDescent="0.4">
      <c r="A19" s="1" t="s">
        <v>29</v>
      </c>
      <c r="B19" s="1"/>
      <c r="C19" s="1"/>
      <c r="D19" s="1"/>
      <c r="E19" s="8" t="s">
        <v>27</v>
      </c>
      <c r="F19" s="8" t="s">
        <v>28</v>
      </c>
    </row>
    <row r="20" spans="1:7" x14ac:dyDescent="0.4">
      <c r="B20" t="s">
        <v>9</v>
      </c>
    </row>
    <row r="21" spans="1:7" x14ac:dyDescent="0.4">
      <c r="A21" t="s">
        <v>12</v>
      </c>
      <c r="D21" t="s">
        <v>11</v>
      </c>
    </row>
    <row r="22" spans="1:7" x14ac:dyDescent="0.4">
      <c r="A22" s="4"/>
      <c r="B22" s="5"/>
      <c r="C22" s="10" t="s">
        <v>7</v>
      </c>
      <c r="D22" s="11"/>
      <c r="E22" s="12" t="s">
        <v>8</v>
      </c>
      <c r="F22" s="11"/>
      <c r="G22" t="s">
        <v>15</v>
      </c>
    </row>
    <row r="23" spans="1:7" x14ac:dyDescent="0.4">
      <c r="A23" s="1" t="s">
        <v>6</v>
      </c>
      <c r="B23" s="2" t="s">
        <v>3</v>
      </c>
      <c r="C23" s="1" t="s">
        <v>0</v>
      </c>
      <c r="D23" s="1" t="s">
        <v>1</v>
      </c>
      <c r="E23" s="1" t="s">
        <v>0</v>
      </c>
      <c r="F23" s="1" t="s">
        <v>1</v>
      </c>
    </row>
    <row r="24" spans="1:7" x14ac:dyDescent="0.4">
      <c r="A24" s="1">
        <v>1</v>
      </c>
      <c r="B24" s="3">
        <v>1085</v>
      </c>
      <c r="C24" s="1">
        <v>111500</v>
      </c>
      <c r="D24" s="1">
        <v>108300</v>
      </c>
      <c r="E24" s="1"/>
      <c r="F24" s="1"/>
      <c r="G24" t="s">
        <v>14</v>
      </c>
    </row>
    <row r="25" spans="1:7" x14ac:dyDescent="0.4">
      <c r="A25" s="1">
        <v>2</v>
      </c>
      <c r="B25" s="3">
        <v>1085</v>
      </c>
      <c r="C25" s="1">
        <v>111500</v>
      </c>
      <c r="D25" s="1">
        <v>108300</v>
      </c>
      <c r="E25" s="1"/>
      <c r="F25" s="1"/>
      <c r="G25" t="s">
        <v>14</v>
      </c>
    </row>
    <row r="26" spans="1:7" x14ac:dyDescent="0.4">
      <c r="A26" s="1">
        <v>3</v>
      </c>
      <c r="B26" s="3">
        <v>1085</v>
      </c>
      <c r="C26" s="1">
        <v>111500</v>
      </c>
      <c r="D26" s="1">
        <v>108300</v>
      </c>
      <c r="E26" s="1"/>
      <c r="F26" s="1"/>
      <c r="G26" t="s">
        <v>14</v>
      </c>
    </row>
    <row r="27" spans="1:7" x14ac:dyDescent="0.4">
      <c r="A27" s="1">
        <v>4</v>
      </c>
      <c r="B27" s="3">
        <v>1085</v>
      </c>
      <c r="C27" s="1">
        <v>111500</v>
      </c>
      <c r="D27" s="1">
        <v>108300</v>
      </c>
      <c r="E27" s="1"/>
      <c r="F27" s="1"/>
      <c r="G27" t="s">
        <v>14</v>
      </c>
    </row>
    <row r="28" spans="1:7" x14ac:dyDescent="0.4">
      <c r="A28" s="1">
        <v>5</v>
      </c>
      <c r="B28" s="3">
        <v>1085</v>
      </c>
      <c r="C28" s="1">
        <v>111500</v>
      </c>
      <c r="D28" s="1">
        <v>108300</v>
      </c>
      <c r="E28" s="1"/>
      <c r="F28" s="1"/>
      <c r="G28" t="s">
        <v>14</v>
      </c>
    </row>
    <row r="29" spans="1:7" x14ac:dyDescent="0.4">
      <c r="A29" s="1">
        <v>6</v>
      </c>
      <c r="B29" s="3">
        <v>1085</v>
      </c>
      <c r="C29" s="1">
        <v>111500</v>
      </c>
      <c r="D29" s="1">
        <v>108300</v>
      </c>
      <c r="E29" s="1"/>
      <c r="F29" s="1"/>
      <c r="G29" t="s">
        <v>14</v>
      </c>
    </row>
    <row r="30" spans="1:7" x14ac:dyDescent="0.4">
      <c r="A30" s="1">
        <v>7</v>
      </c>
      <c r="B30" s="3">
        <v>1085</v>
      </c>
      <c r="C30" s="1">
        <v>111500</v>
      </c>
      <c r="D30" s="1">
        <v>108300</v>
      </c>
      <c r="E30" s="1"/>
      <c r="F30" s="1"/>
      <c r="G30" t="s">
        <v>14</v>
      </c>
    </row>
    <row r="31" spans="1:7" x14ac:dyDescent="0.4">
      <c r="A31" s="1">
        <v>7</v>
      </c>
      <c r="B31" s="3">
        <v>1085</v>
      </c>
      <c r="C31" s="1">
        <v>0</v>
      </c>
      <c r="D31" s="1">
        <v>0</v>
      </c>
      <c r="E31" s="1"/>
      <c r="F31" s="1"/>
    </row>
    <row r="32" spans="1:7" x14ac:dyDescent="0.4">
      <c r="A32" s="1">
        <v>8</v>
      </c>
      <c r="B32" s="3">
        <v>1085</v>
      </c>
      <c r="C32" s="1">
        <v>106075</v>
      </c>
      <c r="D32" s="1">
        <v>103075</v>
      </c>
      <c r="E32" s="1"/>
      <c r="F32" s="1"/>
      <c r="G32" t="s">
        <v>16</v>
      </c>
    </row>
    <row r="33" spans="1:7" x14ac:dyDescent="0.4">
      <c r="A33" s="1">
        <v>9</v>
      </c>
      <c r="B33" s="3">
        <v>1085</v>
      </c>
      <c r="C33" s="1">
        <v>106075</v>
      </c>
      <c r="D33" s="1">
        <v>103075</v>
      </c>
      <c r="E33" s="1"/>
      <c r="F33" s="1"/>
      <c r="G33" t="s">
        <v>16</v>
      </c>
    </row>
    <row r="34" spans="1:7" x14ac:dyDescent="0.4">
      <c r="A34" s="1">
        <v>10</v>
      </c>
      <c r="B34" s="3">
        <v>1085</v>
      </c>
      <c r="C34" s="1">
        <v>106075</v>
      </c>
      <c r="D34" s="1">
        <v>103075</v>
      </c>
      <c r="E34" s="1"/>
      <c r="F34" s="1"/>
      <c r="G34" t="s">
        <v>16</v>
      </c>
    </row>
    <row r="35" spans="1:7" x14ac:dyDescent="0.4">
      <c r="A35" s="1">
        <v>11</v>
      </c>
      <c r="B35" s="3">
        <v>1085</v>
      </c>
      <c r="C35" s="1">
        <v>106075</v>
      </c>
      <c r="D35" s="1">
        <v>103075</v>
      </c>
      <c r="E35" s="1"/>
      <c r="F35" s="1"/>
      <c r="G35" t="s">
        <v>16</v>
      </c>
    </row>
    <row r="36" spans="1:7" x14ac:dyDescent="0.4">
      <c r="A36" s="1">
        <v>12</v>
      </c>
      <c r="B36" s="3">
        <v>1085</v>
      </c>
      <c r="C36" s="1">
        <v>106075</v>
      </c>
      <c r="D36" s="1">
        <v>103075</v>
      </c>
      <c r="E36" s="1"/>
      <c r="F36" s="1"/>
      <c r="G36" t="s">
        <v>16</v>
      </c>
    </row>
    <row r="37" spans="1:7" x14ac:dyDescent="0.4">
      <c r="A37" s="1" t="s">
        <v>4</v>
      </c>
      <c r="B37" s="3"/>
      <c r="C37" s="1">
        <f>SUM(C24:C36)</f>
        <v>1310875</v>
      </c>
      <c r="D37" s="1">
        <f>SUM(D24:D36)</f>
        <v>1273475</v>
      </c>
      <c r="E37" s="1"/>
      <c r="F37" s="1"/>
    </row>
    <row r="38" spans="1:7" x14ac:dyDescent="0.4">
      <c r="A38" s="1" t="s">
        <v>2</v>
      </c>
      <c r="B38" s="1"/>
      <c r="C38" s="8" t="s">
        <v>13</v>
      </c>
      <c r="D38" s="1">
        <f>1300000-D37</f>
        <v>26525</v>
      </c>
      <c r="E38" s="1"/>
      <c r="F38" s="1"/>
    </row>
    <row r="39" spans="1:7" x14ac:dyDescent="0.4">
      <c r="A39" s="1" t="s">
        <v>29</v>
      </c>
      <c r="B39" s="1"/>
      <c r="C39" s="8" t="s">
        <v>24</v>
      </c>
      <c r="D39" s="8" t="s">
        <v>25</v>
      </c>
      <c r="E39" s="1"/>
      <c r="F39" s="1"/>
    </row>
    <row r="41" spans="1:7" x14ac:dyDescent="0.4">
      <c r="A41" t="s">
        <v>12</v>
      </c>
      <c r="D41" t="s">
        <v>18</v>
      </c>
    </row>
    <row r="42" spans="1:7" x14ac:dyDescent="0.4">
      <c r="A42" s="4"/>
      <c r="B42" s="5"/>
      <c r="C42" s="10" t="s">
        <v>7</v>
      </c>
      <c r="D42" s="11"/>
      <c r="E42" s="12" t="s">
        <v>8</v>
      </c>
      <c r="F42" s="11"/>
      <c r="G42" t="s">
        <v>15</v>
      </c>
    </row>
    <row r="43" spans="1:7" x14ac:dyDescent="0.4">
      <c r="A43" s="1" t="s">
        <v>6</v>
      </c>
      <c r="B43" s="2" t="s">
        <v>3</v>
      </c>
      <c r="C43" s="1" t="s">
        <v>0</v>
      </c>
      <c r="D43" s="1" t="s">
        <v>1</v>
      </c>
      <c r="E43" s="1" t="s">
        <v>0</v>
      </c>
      <c r="F43" s="1" t="s">
        <v>1</v>
      </c>
    </row>
    <row r="44" spans="1:7" x14ac:dyDescent="0.4">
      <c r="A44" s="1">
        <v>1</v>
      </c>
      <c r="B44" s="3">
        <v>1085</v>
      </c>
      <c r="C44" s="1">
        <v>106075</v>
      </c>
      <c r="D44" s="1">
        <v>103075</v>
      </c>
      <c r="E44" s="1"/>
      <c r="F44" s="1"/>
      <c r="G44" t="s">
        <v>16</v>
      </c>
    </row>
    <row r="45" spans="1:7" x14ac:dyDescent="0.4">
      <c r="A45" s="1">
        <v>2</v>
      </c>
      <c r="B45" s="3">
        <v>1085</v>
      </c>
      <c r="C45" s="1">
        <v>106075</v>
      </c>
      <c r="D45" s="1">
        <v>103075</v>
      </c>
      <c r="E45" s="1"/>
      <c r="F45" s="1"/>
      <c r="G45" t="s">
        <v>16</v>
      </c>
    </row>
    <row r="46" spans="1:7" x14ac:dyDescent="0.4">
      <c r="A46" s="1">
        <v>3</v>
      </c>
      <c r="B46" s="3">
        <v>1085</v>
      </c>
      <c r="C46" s="1">
        <v>106075</v>
      </c>
      <c r="D46" s="1">
        <v>103075</v>
      </c>
      <c r="E46" s="1"/>
      <c r="F46" s="1"/>
      <c r="G46" t="s">
        <v>16</v>
      </c>
    </row>
    <row r="47" spans="1:7" x14ac:dyDescent="0.4">
      <c r="A47" s="1">
        <v>4</v>
      </c>
      <c r="B47" s="3">
        <v>1085</v>
      </c>
      <c r="C47" s="1">
        <v>106075</v>
      </c>
      <c r="D47" s="1">
        <v>103075</v>
      </c>
      <c r="E47" s="1"/>
      <c r="F47" s="1"/>
      <c r="G47" t="s">
        <v>16</v>
      </c>
    </row>
    <row r="48" spans="1:7" x14ac:dyDescent="0.4">
      <c r="A48" s="1">
        <v>5</v>
      </c>
      <c r="B48" s="3">
        <v>1085</v>
      </c>
      <c r="C48" s="1">
        <v>106075</v>
      </c>
      <c r="D48" s="1">
        <v>103075</v>
      </c>
      <c r="E48" s="1"/>
      <c r="F48" s="1"/>
      <c r="G48" t="s">
        <v>16</v>
      </c>
    </row>
    <row r="49" spans="1:7" x14ac:dyDescent="0.4">
      <c r="A49" s="1">
        <v>6</v>
      </c>
      <c r="B49" s="3">
        <v>1085</v>
      </c>
      <c r="C49" s="1">
        <v>106075</v>
      </c>
      <c r="D49" s="1">
        <v>103075</v>
      </c>
      <c r="E49" s="1"/>
      <c r="F49" s="1"/>
      <c r="G49" t="s">
        <v>16</v>
      </c>
    </row>
    <row r="50" spans="1:7" x14ac:dyDescent="0.4">
      <c r="A50" s="1">
        <v>7</v>
      </c>
      <c r="B50" s="3">
        <v>1085</v>
      </c>
      <c r="C50" s="1">
        <v>106075</v>
      </c>
      <c r="D50" s="1">
        <v>103075</v>
      </c>
      <c r="E50" s="1"/>
      <c r="F50" s="1"/>
      <c r="G50" t="s">
        <v>16</v>
      </c>
    </row>
    <row r="51" spans="1:7" x14ac:dyDescent="0.4">
      <c r="A51" s="1">
        <v>7</v>
      </c>
      <c r="B51" s="3">
        <v>1085</v>
      </c>
      <c r="C51" s="1">
        <v>0</v>
      </c>
      <c r="D51" s="1">
        <v>0</v>
      </c>
      <c r="E51" s="1"/>
      <c r="F51" s="1"/>
    </row>
    <row r="52" spans="1:7" x14ac:dyDescent="0.4">
      <c r="A52" s="1">
        <v>8</v>
      </c>
      <c r="B52" s="3">
        <v>1085</v>
      </c>
      <c r="C52" s="1">
        <v>106075</v>
      </c>
      <c r="D52" s="1">
        <v>103075</v>
      </c>
      <c r="E52" s="1"/>
      <c r="F52" s="1"/>
      <c r="G52" t="s">
        <v>16</v>
      </c>
    </row>
    <row r="53" spans="1:7" x14ac:dyDescent="0.4">
      <c r="A53" s="1">
        <v>9</v>
      </c>
      <c r="B53" s="3">
        <v>1085</v>
      </c>
      <c r="C53" s="1">
        <v>106075</v>
      </c>
      <c r="D53" s="1">
        <v>103075</v>
      </c>
      <c r="E53" s="1"/>
      <c r="F53" s="1"/>
      <c r="G53" t="s">
        <v>16</v>
      </c>
    </row>
    <row r="54" spans="1:7" x14ac:dyDescent="0.4">
      <c r="A54" s="1">
        <v>10</v>
      </c>
      <c r="B54" s="3">
        <v>1085</v>
      </c>
      <c r="C54" s="1">
        <v>106075</v>
      </c>
      <c r="D54" s="1">
        <v>103075</v>
      </c>
      <c r="E54" s="1"/>
      <c r="F54" s="1"/>
      <c r="G54" t="s">
        <v>16</v>
      </c>
    </row>
    <row r="55" spans="1:7" x14ac:dyDescent="0.4">
      <c r="A55" s="1">
        <v>11</v>
      </c>
      <c r="B55" s="3">
        <v>1085</v>
      </c>
      <c r="C55" s="1">
        <v>106075</v>
      </c>
      <c r="D55" s="1">
        <v>103075</v>
      </c>
      <c r="E55" s="1"/>
      <c r="F55" s="1"/>
      <c r="G55" t="s">
        <v>16</v>
      </c>
    </row>
    <row r="56" spans="1:7" x14ac:dyDescent="0.4">
      <c r="A56" s="1">
        <v>12</v>
      </c>
      <c r="B56" s="3">
        <v>1085</v>
      </c>
      <c r="C56" s="1">
        <v>106075</v>
      </c>
      <c r="D56" s="1">
        <v>103075</v>
      </c>
      <c r="E56" s="1"/>
      <c r="F56" s="1"/>
      <c r="G56" t="s">
        <v>16</v>
      </c>
    </row>
    <row r="57" spans="1:7" x14ac:dyDescent="0.4">
      <c r="A57" s="1" t="s">
        <v>4</v>
      </c>
      <c r="B57" s="3"/>
      <c r="C57" s="1">
        <f>SUM(C44:C56)</f>
        <v>1272900</v>
      </c>
      <c r="D57" s="1">
        <f>SUM(D44:D56)</f>
        <v>1236900</v>
      </c>
      <c r="E57" s="1"/>
      <c r="F57" s="1"/>
    </row>
    <row r="58" spans="1:7" x14ac:dyDescent="0.4">
      <c r="A58" s="1" t="s">
        <v>2</v>
      </c>
      <c r="B58" s="1"/>
      <c r="C58" s="1">
        <f>1300000-C57</f>
        <v>27100</v>
      </c>
      <c r="D58" s="1">
        <f>1300000-D57</f>
        <v>63100</v>
      </c>
      <c r="E58" s="1"/>
      <c r="F58" s="1"/>
    </row>
    <row r="59" spans="1:7" x14ac:dyDescent="0.4">
      <c r="A59" s="1" t="s">
        <v>29</v>
      </c>
      <c r="B59" s="1"/>
      <c r="C59" s="8" t="s">
        <v>25</v>
      </c>
      <c r="D59" s="8" t="s">
        <v>26</v>
      </c>
      <c r="E59" s="1"/>
      <c r="F59" s="1"/>
    </row>
    <row r="60" spans="1:7" x14ac:dyDescent="0.4">
      <c r="A60" t="s">
        <v>19</v>
      </c>
    </row>
    <row r="61" spans="1:7" x14ac:dyDescent="0.4">
      <c r="A61" t="s">
        <v>21</v>
      </c>
    </row>
    <row r="62" spans="1:7" x14ac:dyDescent="0.4">
      <c r="A62" t="s">
        <v>31</v>
      </c>
    </row>
    <row r="63" spans="1:7" x14ac:dyDescent="0.4">
      <c r="A63" t="s">
        <v>30</v>
      </c>
    </row>
    <row r="64" spans="1:7" x14ac:dyDescent="0.4">
      <c r="A64" t="s">
        <v>32</v>
      </c>
    </row>
    <row r="66" spans="1:8" x14ac:dyDescent="0.4">
      <c r="A66" s="14" t="s">
        <v>33</v>
      </c>
    </row>
    <row r="67" spans="1:8" x14ac:dyDescent="0.4">
      <c r="A67" t="s">
        <v>22</v>
      </c>
    </row>
    <row r="68" spans="1:8" x14ac:dyDescent="0.4">
      <c r="A68" s="9" t="s">
        <v>34</v>
      </c>
      <c r="B68" s="9"/>
      <c r="C68" s="9"/>
      <c r="D68" s="9"/>
      <c r="E68" s="9"/>
      <c r="F68" s="9"/>
      <c r="G68" s="9"/>
      <c r="H68" s="9"/>
    </row>
  </sheetData>
  <mergeCells count="7">
    <mergeCell ref="A68:H68"/>
    <mergeCell ref="C2:D2"/>
    <mergeCell ref="E2:F2"/>
    <mergeCell ref="C22:D22"/>
    <mergeCell ref="E22:F22"/>
    <mergeCell ref="C42:D42"/>
    <mergeCell ref="E42:F4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</dc:creator>
  <cp:lastModifiedBy>all user</cp:lastModifiedBy>
  <cp:lastPrinted>2025-09-03T04:59:56Z</cp:lastPrinted>
  <dcterms:created xsi:type="dcterms:W3CDTF">2025-08-19T06:27:55Z</dcterms:created>
  <dcterms:modified xsi:type="dcterms:W3CDTF">2025-09-03T05:00:04Z</dcterms:modified>
</cp:coreProperties>
</file>