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>
    <definedName name="_xlnm.Print_Titles" localSheetId="0">'Sheet1'!$4:$6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<sst xmlns="http://schemas.openxmlformats.org/spreadsheetml/2006/main" uniqueCount="104">
  <si>
    <t>お客様負担金額集計一覧</t>
  </si>
  <si>
    <t>令和7年6月分</t>
  </si>
  <si>
    <t>令和7年11月12日</t>
  </si>
  <si>
    <t>アップル介護サービス訪問介護事業所</t>
  </si>
  <si>
    <t>要介護認定が未審査、審査中のお客様は、被保険者番号の先頭に「＊」が表示されています。</t>
  </si>
  <si>
    <t>項番</t>
  </si>
  <si>
    <t>お客様名</t>
  </si>
  <si>
    <t>お客様コード</t>
  </si>
  <si>
    <t>被保険者番号</t>
  </si>
  <si>
    <t>保険者番号</t>
  </si>
  <si>
    <t>請求金額計</t>
  </si>
  <si>
    <t>保険請求
金額
（公費込み）</t>
  </si>
  <si>
    <t>社福
軽減額</t>
  </si>
  <si>
    <t>社福
軽減額
（食費・居住費等）</t>
  </si>
  <si>
    <t>助成額</t>
  </si>
  <si>
    <t>お客様
負担計</t>
  </si>
  <si>
    <t>お客様支払い額</t>
  </si>
  <si>
    <t>うち介護職員
の処遇改善
となる金額</t>
  </si>
  <si>
    <t>うち医療費
控除の対象
となる金額</t>
  </si>
  <si>
    <t>請求方法</t>
  </si>
  <si>
    <t>介護保険</t>
  </si>
  <si>
    <t>自費</t>
  </si>
  <si>
    <t>医療保険</t>
  </si>
  <si>
    <t>その他サービス</t>
  </si>
  <si>
    <t>消費税</t>
  </si>
  <si>
    <t>利用者負担額
（公費込み）</t>
  </si>
  <si>
    <t>償還払い金額</t>
  </si>
  <si>
    <t>支給限度を超える金額</t>
  </si>
  <si>
    <t>サービス計画を上回る金額</t>
  </si>
  <si>
    <t>中止料金</t>
  </si>
  <si>
    <t>特定介護
サービス費
（保険外）</t>
  </si>
  <si>
    <t>サービス費</t>
  </si>
  <si>
    <t>外税</t>
  </si>
  <si>
    <t>内税</t>
  </si>
  <si>
    <t>安宿　武生</t>
  </si>
  <si>
    <t>0000002436</t>
  </si>
  <si>
    <t>342048</t>
  </si>
  <si>
    <t>現金払い</t>
  </si>
  <si>
    <t>合計</t>
  </si>
  <si>
    <t>有田　陽子</t>
  </si>
  <si>
    <t>石本　憲夫</t>
  </si>
  <si>
    <t>伊藤　純恵</t>
  </si>
  <si>
    <t>稲田　まき子</t>
  </si>
  <si>
    <t>稲葉　千代子</t>
  </si>
  <si>
    <t>宇恵　智子</t>
  </si>
  <si>
    <t>植野　秀樹</t>
  </si>
  <si>
    <t>大本保則</t>
  </si>
  <si>
    <t>岡田　えみ子</t>
  </si>
  <si>
    <t>沖 俊夫</t>
  </si>
  <si>
    <t>小野寺　委久美</t>
  </si>
  <si>
    <t>角　俊二</t>
  </si>
  <si>
    <t>川上　田鶴子</t>
  </si>
  <si>
    <t>川本　勇</t>
  </si>
  <si>
    <t>神田　艶子</t>
  </si>
  <si>
    <t>九十歩　美恵</t>
  </si>
  <si>
    <t>小関　岩夫</t>
  </si>
  <si>
    <t>高橋　三吉</t>
  </si>
  <si>
    <t>檀上　誠</t>
  </si>
  <si>
    <t>戸田　博子</t>
  </si>
  <si>
    <t>仲岡　義治</t>
  </si>
  <si>
    <t>永井　秀子</t>
  </si>
  <si>
    <t>原　ユミコ</t>
  </si>
  <si>
    <t>藤田　千惠子</t>
  </si>
  <si>
    <t>藤田　稔</t>
  </si>
  <si>
    <t>藤本　美須江</t>
  </si>
  <si>
    <t>増田　都</t>
  </si>
  <si>
    <t>道町　八千代</t>
  </si>
  <si>
    <t>三原　教景</t>
  </si>
  <si>
    <t>盛貞　丈夫</t>
  </si>
  <si>
    <t>山中　里枝</t>
  </si>
  <si>
    <t>1016424648</t>
  </si>
  <si>
    <t>0000004085</t>
  </si>
  <si>
    <t>0000008821</t>
  </si>
  <si>
    <t>0000235374</t>
  </si>
  <si>
    <t>0000011288</t>
  </si>
  <si>
    <t>0000732883</t>
  </si>
  <si>
    <t>0000627265</t>
  </si>
  <si>
    <t>0000157644</t>
  </si>
  <si>
    <t>0000755579</t>
  </si>
  <si>
    <t>0000731406</t>
  </si>
  <si>
    <t>0000815506</t>
  </si>
  <si>
    <t>0000861096</t>
  </si>
  <si>
    <t>0000845313</t>
  </si>
  <si>
    <t>0000046433</t>
  </si>
  <si>
    <t>0000673079</t>
  </si>
  <si>
    <t>0000236307</t>
  </si>
  <si>
    <t>0000852608</t>
  </si>
  <si>
    <t>0000865147</t>
  </si>
  <si>
    <t>0000739623</t>
  </si>
  <si>
    <t>0000095182</t>
  </si>
  <si>
    <t>0000234054</t>
  </si>
  <si>
    <t>0000602870</t>
  </si>
  <si>
    <t>0000188805</t>
  </si>
  <si>
    <t>0000637801</t>
  </si>
  <si>
    <t>0000613307</t>
  </si>
  <si>
    <t>0000224592</t>
  </si>
  <si>
    <t>0000613323</t>
  </si>
  <si>
    <t>0000224626</t>
  </si>
  <si>
    <t>0000660183</t>
  </si>
  <si>
    <t>0000633107</t>
  </si>
  <si>
    <t>0000695825</t>
  </si>
  <si>
    <t>0000621847</t>
  </si>
  <si>
    <t>342030</t>
  </si>
  <si>
    <t>請求なし</t>
  </si>
</sst>
</file>

<file path=xl/styles.xml><?xml version="1.0" encoding="utf-8"?>
<styleSheet xmlns="http://schemas.openxmlformats.org/spreadsheetml/2006/main" xml:space="preserve">
  <numFmts count="3">
    <numFmt numFmtId="164" formatCode="&quot;¥&quot;#,##0;&quot;¥&quot;\-#,##0"/>
    <numFmt numFmtId="165" formatCode="#,##0_);[Red]\(#,##0\)"/>
    <numFmt numFmtId="166" formatCode="[$¥-411]#,##0;[Red]\-[$¥-411]#,##0"/>
  </numFmts>
  <fonts count="7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singl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0"/>
      <i val="0"/>
      <strike val="0"/>
      <u val="single"/>
      <sz val="16"/>
      <color rgb="FF000000"/>
      <name val="ＭＳ Ｐゴシック"/>
    </font>
    <font>
      <b val="1"/>
      <i val="0"/>
      <strike val="0"/>
      <u val="single"/>
      <sz val="20"/>
      <color rgb="FF000000"/>
      <name val="ＭＳ Ｐゴシック"/>
    </font>
    <font>
      <b val="1"/>
      <i val="0"/>
      <strike val="0"/>
      <u val="single"/>
      <sz val="11"/>
      <color rgb="FF000000"/>
      <name val="ＭＳ Ｐゴシック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FFFFFF"/>
      </patternFill>
    </fill>
  </fills>
  <borders count="38">
    <border/>
    <border>
      <top style="medium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numFmtId="0" fontId="0" fillId="0" borderId="0"/>
  </cellStyleXfs>
  <cellXfs count="73">
    <xf xfId="0" fontId="0" numFmtId="0" fillId="0" borderId="0" applyFont="0" applyNumberFormat="0" applyFill="0" applyBorder="0" applyAlignment="0">
      <alignment vertical="center" textRotation="0" wrapText="false" shrinkToFit="false"/>
    </xf>
    <xf xfId="0" fontId="0" numFmtId="0" fillId="0" borderId="0" applyFont="0" applyNumberFormat="0" applyFill="0" applyBorder="0" applyAlignment="0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0">
      <alignment vertical="center" textRotation="0" wrapText="false" shrinkToFit="false"/>
    </xf>
    <xf xfId="0" fontId="0" quotePrefix="1" numFmtId="0" fillId="0" borderId="0" applyFont="0" applyNumberFormat="0" applyFill="0" applyBorder="0" applyAlignment="1">
      <alignment horizontal="right" vertical="center" textRotation="0" wrapText="false" shrinkToFit="false"/>
    </xf>
    <xf xfId="0" fontId="0" quotePrefix="1" numFmtId="49" fillId="0" borderId="0" applyFont="0" applyNumberFormat="1" applyFill="0" applyBorder="0" applyAlignment="1">
      <alignment horizontal="right" vertical="center" textRotation="0" wrapText="false" shrinkToFit="false"/>
    </xf>
    <xf xfId="0" fontId="0" numFmtId="49" fillId="0" borderId="0" applyFont="0" applyNumberFormat="1" applyFill="0" applyBorder="0" applyAlignment="1">
      <alignment horizontal="right" vertical="center" textRotation="0" wrapText="false" shrinkToFit="false"/>
    </xf>
    <xf xfId="0" fontId="3" numFmtId="0" fillId="0" borderId="0" applyFont="1" applyNumberFormat="0" applyFill="0" applyBorder="0" applyAlignment="1">
      <alignment horizontal="right" vertical="center" textRotation="0" wrapText="false" shrinkToFit="false"/>
    </xf>
    <xf xfId="0" fontId="0" numFmtId="0" fillId="2" borderId="1" applyFont="0" applyNumberFormat="0" applyFill="1" applyBorder="1" applyAlignment="1">
      <alignment horizontal="centerContinuous" vertical="center" textRotation="0" wrapText="true" shrinkToFit="false"/>
    </xf>
    <xf xfId="0" fontId="0" numFmtId="0" fillId="2" borderId="2" applyFont="0" applyNumberFormat="0" applyFill="1" applyBorder="1" applyAlignment="1">
      <alignment horizontal="centerContinuous" vertical="center" textRotation="0" wrapText="true" shrinkToFit="false"/>
    </xf>
    <xf xfId="0" fontId="0" numFmtId="0" fillId="2" borderId="3" applyFont="0" applyNumberFormat="0" applyFill="1" applyBorder="1" applyAlignment="1">
      <alignment horizontal="centerContinuous" vertical="center" textRotation="0" wrapText="true" shrinkToFit="false"/>
    </xf>
    <xf xfId="0" fontId="0" numFmtId="0" fillId="0" borderId="4" applyFont="0" applyNumberFormat="0" applyFill="0" applyBorder="1" applyAlignment="1">
      <alignment vertical="center" textRotation="0" wrapText="false" shrinkToFit="true"/>
    </xf>
    <xf xfId="0" fontId="0" numFmtId="164" fillId="0" borderId="5" applyFont="0" applyNumberFormat="1" applyFill="0" applyBorder="1" applyAlignment="1">
      <alignment vertical="center" textRotation="0" wrapText="false" shrinkToFit="true"/>
    </xf>
    <xf xfId="0" fontId="0" numFmtId="165" fillId="0" borderId="0" applyFont="0" applyNumberFormat="1" applyFill="0" applyBorder="0" applyAlignment="0">
      <alignment vertical="center" textRotation="0" wrapText="false" shrinkToFit="false"/>
    </xf>
    <xf xfId="0" fontId="0" numFmtId="0" fillId="2" borderId="6" applyFont="0" applyNumberFormat="0" applyFill="1" applyBorder="1" applyAlignment="1">
      <alignment horizontal="centerContinuous" vertical="center" textRotation="0" wrapText="false" shrinkToFit="true"/>
    </xf>
    <xf xfId="0" fontId="0" numFmtId="0" fillId="2" borderId="7" applyFont="0" applyNumberFormat="0" applyFill="1" applyBorder="1" applyAlignment="1">
      <alignment horizontal="centerContinuous" vertical="center" textRotation="0" wrapText="false" shrinkToFit="true"/>
    </xf>
    <xf xfId="0" fontId="0" numFmtId="0" fillId="2" borderId="8" applyFont="0" applyNumberFormat="0" applyFill="1" applyBorder="1" applyAlignment="1">
      <alignment horizontal="centerContinuous" vertical="center" textRotation="0" wrapText="false" shrinkToFit="true"/>
    </xf>
    <xf xfId="0" fontId="0" numFmtId="0" fillId="2" borderId="9" applyFont="0" applyNumberFormat="0" applyFill="1" applyBorder="1" applyAlignment="1">
      <alignment horizontal="centerContinuous" vertical="center" textRotation="0" wrapText="true" shrinkToFit="false"/>
    </xf>
    <xf xfId="0" fontId="0" numFmtId="0" fillId="2" borderId="10" applyFont="0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right" vertical="center" textRotation="0" wrapText="false" shrinkToFit="false"/>
    </xf>
    <xf xfId="0" fontId="0" numFmtId="0" fillId="2" borderId="11" applyFont="0" applyNumberFormat="0" applyFill="1" applyBorder="1" applyAlignment="1">
      <alignment horizontal="center" vertical="center" textRotation="0" wrapText="true" shrinkToFit="false"/>
    </xf>
    <xf xfId="0" fontId="0" numFmtId="0" fillId="2" borderId="12" applyFont="0" applyNumberFormat="0" applyFill="1" applyBorder="1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vertical="center" textRotation="0" wrapText="false" shrinkToFit="true"/>
    </xf>
    <xf xfId="0" fontId="0" numFmtId="49" fillId="0" borderId="3" applyFont="0" applyNumberFormat="1" applyFill="0" applyBorder="1" applyAlignment="1">
      <alignment vertical="center" textRotation="0" wrapText="false" shrinkToFit="true"/>
    </xf>
    <xf xfId="0" fontId="0" numFmtId="49" fillId="0" borderId="3" applyFont="0" applyNumberFormat="1" applyFill="0" applyBorder="1" applyAlignment="1">
      <alignment horizontal="center" vertical="center" textRotation="0" wrapText="false" shrinkToFit="true"/>
    </xf>
    <xf xfId="0" fontId="0" numFmtId="49" fillId="0" borderId="14" applyFont="0" applyNumberFormat="1" applyFill="0" applyBorder="1" applyAlignment="1">
      <alignment horizontal="center" vertical="center" textRotation="0" wrapText="false" shrinkToFit="true"/>
    </xf>
    <xf xfId="0" fontId="0" numFmtId="49" fillId="0" borderId="13" applyFont="0" applyNumberFormat="1" applyFill="0" applyBorder="1" applyAlignment="1">
      <alignment horizontal="center" vertical="center" textRotation="0" wrapText="false" shrinkToFit="true"/>
    </xf>
    <xf xfId="0" fontId="0" numFmtId="166" fillId="0" borderId="15" applyFont="0" applyNumberFormat="1" applyFill="0" applyBorder="1" applyAlignment="1">
      <alignment vertical="center" textRotation="0" wrapText="false" shrinkToFit="true"/>
    </xf>
    <xf xfId="0" fontId="0" numFmtId="166" fillId="0" borderId="15" applyFont="0" applyNumberFormat="1" applyFill="0" applyBorder="1" applyAlignment="1">
      <alignment horizontal="right" vertical="center" textRotation="0" wrapText="false" shrinkToFit="true"/>
    </xf>
    <xf xfId="0" fontId="0" numFmtId="166" fillId="0" borderId="16" applyFont="0" applyNumberFormat="1" applyFill="0" applyBorder="1" applyAlignment="1">
      <alignment vertical="center" textRotation="0" wrapText="false" shrinkToFit="true"/>
    </xf>
    <xf xfId="0" fontId="0" numFmtId="166" fillId="0" borderId="3" applyFont="0" applyNumberFormat="1" applyFill="0" applyBorder="1" applyAlignment="1">
      <alignment vertical="center" textRotation="0" wrapText="false" shrinkToFit="true"/>
    </xf>
    <xf xfId="0" fontId="0" numFmtId="166" fillId="0" borderId="14" applyFont="0" applyNumberFormat="1" applyFill="0" applyBorder="1" applyAlignment="1">
      <alignment vertical="center" textRotation="0" wrapText="false" shrinkToFit="true"/>
    </xf>
    <xf xfId="0" fontId="0" numFmtId="166" fillId="0" borderId="17" applyFont="0" applyNumberFormat="1" applyFill="0" applyBorder="1" applyAlignment="1">
      <alignment vertical="center" textRotation="0" wrapText="false" shrinkToFit="true"/>
    </xf>
    <xf xfId="0" fontId="0" numFmtId="166" fillId="0" borderId="8" applyFont="0" applyNumberFormat="1" applyFill="0" applyBorder="1" applyAlignment="1">
      <alignment vertical="center" textRotation="0" wrapText="false" shrinkToFit="true"/>
    </xf>
    <xf xfId="0" fontId="0" numFmtId="49" fillId="0" borderId="0" applyFont="0" applyNumberFormat="1" applyFill="0" applyBorder="0" applyAlignment="0">
      <alignment vertical="center" textRotation="0" wrapText="false" shrinkToFit="false"/>
    </xf>
    <xf xfId="0" fontId="0" numFmtId="0" fillId="2" borderId="18" applyFont="0" applyNumberFormat="0" applyFill="1" applyBorder="1" applyAlignment="1">
      <alignment horizontal="center" vertical="center" textRotation="0" wrapText="true" shrinkToFit="false"/>
    </xf>
    <xf xfId="0" fontId="0" numFmtId="0" fillId="2" borderId="19" applyFont="0" applyNumberFormat="0" applyFill="1" applyBorder="1" applyAlignment="1">
      <alignment horizontal="center" vertical="center" textRotation="0" wrapText="true" shrinkToFit="false"/>
    </xf>
    <xf xfId="0" fontId="0" numFmtId="0" fillId="2" borderId="10" applyFont="0" applyNumberFormat="0" applyFill="1" applyBorder="1" applyAlignment="1">
      <alignment horizontal="center" vertical="center" textRotation="0" wrapText="true" shrinkToFit="false"/>
    </xf>
    <xf xfId="0" fontId="0" numFmtId="0" fillId="2" borderId="20" applyFont="0" applyNumberFormat="0" applyFill="1" applyBorder="1" applyAlignment="1">
      <alignment vertical="center" textRotation="0" wrapText="true" shrinkToFit="false"/>
    </xf>
    <xf xfId="0" fontId="0" numFmtId="0" fillId="2" borderId="21" applyFont="0" applyNumberFormat="0" applyFill="1" applyBorder="1" applyAlignment="1">
      <alignment horizontal="center" vertical="center" textRotation="0" wrapText="false" shrinkToFit="true"/>
    </xf>
    <xf xfId="0" fontId="0" numFmtId="0" fillId="2" borderId="22" applyFont="0" applyNumberFormat="0" applyFill="1" applyBorder="1" applyAlignment="1">
      <alignment horizontal="center" vertical="center" textRotation="0" wrapText="false" shrinkToFit="true"/>
    </xf>
    <xf xfId="0" fontId="0" numFmtId="0" fillId="2" borderId="23" applyFont="0" applyNumberFormat="0" applyFill="1" applyBorder="1" applyAlignment="1">
      <alignment horizontal="center" vertical="center" textRotation="0" wrapText="true" shrinkToFit="false"/>
    </xf>
    <xf xfId="0" fontId="0" numFmtId="0" fillId="2" borderId="24" applyFont="0" applyNumberFormat="0" applyFill="1" applyBorder="1" applyAlignment="1">
      <alignment horizontal="center" vertical="center" textRotation="0" wrapText="true" shrinkToFit="false"/>
    </xf>
    <xf xfId="0" fontId="0" numFmtId="0" fillId="2" borderId="2" applyFont="0" applyNumberFormat="0" applyFill="1" applyBorder="1" applyAlignment="1">
      <alignment horizontal="center" vertical="center" textRotation="0" wrapText="true" shrinkToFit="false"/>
    </xf>
    <xf xfId="0" fontId="0" numFmtId="0" fillId="2" borderId="25" applyFont="0" applyNumberFormat="0" applyFill="1" applyBorder="1" applyAlignment="1">
      <alignment horizontal="center" vertical="center" textRotation="0" wrapText="true" shrinkToFit="false"/>
    </xf>
    <xf xfId="0" fontId="0" numFmtId="0" fillId="2" borderId="26" applyFont="0" applyNumberFormat="0" applyFill="1" applyBorder="1" applyAlignment="1">
      <alignment horizontal="center" vertical="center" textRotation="0" wrapText="true" shrinkToFit="false"/>
    </xf>
    <xf xfId="0" fontId="0" numFmtId="0" fillId="2" borderId="5" applyFont="0" applyNumberFormat="0" applyFill="1" applyBorder="1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false" shrinkToFit="false"/>
    </xf>
    <xf xfId="0" fontId="6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2" borderId="27" applyFont="0" applyNumberFormat="0" applyFill="1" applyBorder="1" applyAlignment="1">
      <alignment horizontal="center" vertical="center" textRotation="0" wrapText="false" shrinkToFit="true"/>
    </xf>
    <xf xfId="0" fontId="0" numFmtId="0" fillId="2" borderId="28" applyFont="0" applyNumberFormat="0" applyFill="1" applyBorder="1" applyAlignment="1">
      <alignment horizontal="center" vertical="center" textRotation="0" wrapText="false" shrinkToFit="true"/>
    </xf>
    <xf xfId="0" fontId="0" numFmtId="0" fillId="2" borderId="29" applyFont="0" applyNumberFormat="0" applyFill="1" applyBorder="1" applyAlignment="1">
      <alignment horizontal="center" vertical="center" textRotation="0" wrapText="false" shrinkToFit="true"/>
    </xf>
    <xf xfId="0" fontId="0" numFmtId="0" fillId="2" borderId="20" applyFont="0" applyNumberFormat="0" applyFill="1" applyBorder="1" applyAlignment="1">
      <alignment horizontal="center" vertical="center" textRotation="0" wrapText="false" shrinkToFit="true"/>
    </xf>
    <xf xfId="0" fontId="0" numFmtId="0" fillId="0" borderId="30" applyFont="0" applyNumberFormat="0" applyFill="0" applyBorder="1" applyAlignment="1">
      <alignment vertical="center" textRotation="0" wrapText="false" shrinkToFit="true"/>
    </xf>
    <xf xfId="0" fontId="0" numFmtId="0" fillId="0" borderId="31" applyFont="0" applyNumberFormat="0" applyFill="0" applyBorder="1" applyAlignment="1">
      <alignment vertical="center" textRotation="0" wrapText="false" shrinkToFit="true"/>
    </xf>
    <xf xfId="0" fontId="0" numFmtId="49" fillId="0" borderId="32" applyFont="0" applyNumberFormat="1" applyFill="0" applyBorder="1" applyAlignment="1">
      <alignment vertical="center" textRotation="0" wrapText="false" shrinkToFit="true"/>
    </xf>
    <xf xfId="0" fontId="0" numFmtId="49" fillId="0" borderId="32" applyFont="0" applyNumberFormat="1" applyFill="0" applyBorder="1" applyAlignment="1">
      <alignment horizontal="center" vertical="center" textRotation="0" wrapText="false" shrinkToFit="true"/>
    </xf>
    <xf xfId="0" fontId="0" numFmtId="49" fillId="0" borderId="33" applyFont="0" applyNumberFormat="1" applyFill="0" applyBorder="1" applyAlignment="1">
      <alignment horizontal="center" vertical="center" textRotation="0" wrapText="false" shrinkToFit="true"/>
    </xf>
    <xf xfId="0" fontId="0" numFmtId="166" fillId="0" borderId="34" applyFont="0" applyNumberFormat="1" applyFill="0" applyBorder="1" applyAlignment="1">
      <alignment vertical="center" textRotation="0" wrapText="false" shrinkToFit="true"/>
    </xf>
    <xf xfId="0" fontId="0" numFmtId="166" fillId="0" borderId="34" applyFont="0" applyNumberFormat="1" applyFill="0" applyBorder="1" applyAlignment="1">
      <alignment horizontal="right" vertical="center" textRotation="0" wrapText="false" shrinkToFit="true"/>
    </xf>
    <xf xfId="0" fontId="0" numFmtId="49" fillId="0" borderId="30" applyFont="0" applyNumberFormat="1" applyFill="0" applyBorder="1" applyAlignment="1">
      <alignment horizontal="center" vertical="center" textRotation="0" wrapText="false" shrinkToFit="true"/>
    </xf>
    <xf xfId="0" fontId="0" numFmtId="166" fillId="0" borderId="32" applyFont="0" applyNumberFormat="1" applyFill="0" applyBorder="1" applyAlignment="1">
      <alignment vertical="center" textRotation="0" wrapText="false" shrinkToFit="true"/>
    </xf>
    <xf xfId="0" fontId="0" numFmtId="166" fillId="0" borderId="33" applyFont="0" applyNumberFormat="1" applyFill="0" applyBorder="1" applyAlignment="1">
      <alignment vertical="center" textRotation="0" wrapText="false" shrinkToFit="true"/>
    </xf>
    <xf xfId="0" fontId="0" numFmtId="49" fillId="0" borderId="35" applyFont="0" applyNumberFormat="1" applyFill="0" applyBorder="1" applyAlignment="1">
      <alignment vertical="center" textRotation="0" wrapText="false" shrinkToFit="true"/>
    </xf>
    <xf xfId="0" fontId="0" numFmtId="49" fillId="0" borderId="35" applyFont="0" applyNumberFormat="1" applyFill="0" applyBorder="1" applyAlignment="1">
      <alignment horizontal="center" vertical="center" textRotation="0" wrapText="false" shrinkToFit="true"/>
    </xf>
    <xf xfId="0" fontId="0" numFmtId="49" fillId="0" borderId="36" applyFont="0" applyNumberFormat="1" applyFill="0" applyBorder="1" applyAlignment="1">
      <alignment horizontal="center" vertical="center" textRotation="0" wrapText="false" shrinkToFit="true"/>
    </xf>
    <xf xfId="0" fontId="0" numFmtId="166" fillId="0" borderId="37" applyFont="0" applyNumberFormat="1" applyFill="0" applyBorder="1" applyAlignment="1">
      <alignment vertical="center" textRotation="0" wrapText="false" shrinkToFit="true"/>
    </xf>
    <xf xfId="0" fontId="0" numFmtId="166" fillId="0" borderId="37" applyFont="0" applyNumberFormat="1" applyFill="0" applyBorder="1" applyAlignment="1">
      <alignment horizontal="right" vertical="center" textRotation="0" wrapText="false" shrinkToFit="true"/>
    </xf>
    <xf xfId="0" fontId="0" numFmtId="49" fillId="0" borderId="31" applyFont="0" applyNumberFormat="1" applyFill="0" applyBorder="1" applyAlignment="1">
      <alignment horizontal="center" vertical="center" textRotation="0" wrapText="false" shrinkToFit="true"/>
    </xf>
    <xf xfId="0" fontId="0" numFmtId="166" fillId="0" borderId="35" applyFont="0" applyNumberFormat="1" applyFill="0" applyBorder="1" applyAlignment="1">
      <alignment vertical="center" textRotation="0" wrapText="false" shrinkToFit="true"/>
    </xf>
    <xf xfId="0" fontId="0" numFmtId="166" fillId="0" borderId="36" applyFont="0" applyNumberFormat="1" applyFill="0" applyBorder="1" applyAlignment="1">
      <alignment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A40"/>
  <sheetViews>
    <sheetView tabSelected="1" workbookViewId="0" zoomScale="70" zoomScaleNormal="70" showGridLines="false" showRowColHeaders="1">
      <selection activeCell="A1" sqref="A1"/>
    </sheetView>
  </sheetViews>
  <sheetFormatPr defaultRowHeight="14.4" outlineLevelRow="0" outlineLevelCol="0"/>
  <cols>
    <col min="1" max="1" width="0.875" customWidth="true" style="0"/>
    <col min="2" max="2" width="4.625" customWidth="true" style="0"/>
    <col min="3" max="3" width="15.375" customWidth="true" style="0"/>
    <col min="4" max="4" width="11.875" customWidth="true" style="0"/>
    <col min="5" max="5" width="13.375" customWidth="true" style="0"/>
    <col min="6" max="6" width="10.25" customWidth="true" style="0"/>
    <col min="7" max="7" width="11.625" customWidth="true" style="0"/>
    <col min="8" max="8" width="11.625" customWidth="true" style="0"/>
    <col min="9" max="9" width="10" customWidth="true" style="0"/>
    <col min="10" max="10" width="10" customWidth="true" style="0"/>
    <col min="11" max="11" width="8.125" customWidth="true" style="0"/>
    <col min="12" max="12" width="11.625" customWidth="true" style="0"/>
    <col min="13" max="13" width="12.75" customWidth="true" style="0"/>
    <col min="14" max="14" width="13" customWidth="true" style="0"/>
    <col min="15" max="15" width="12.5" customWidth="true" style="0"/>
    <col min="16" max="16" width="10.625" customWidth="true" style="0"/>
    <col min="17" max="17" width="13" customWidth="true" style="0"/>
    <col min="18" max="18" width="10.625" customWidth="true" style="0"/>
    <col min="19" max="19" width="12.75" customWidth="true" style="0"/>
    <col min="20" max="20" width="10.625" customWidth="true" style="0"/>
    <col min="21" max="21" width="10.625" customWidth="true" style="0"/>
    <col min="22" max="22" width="10.625" customWidth="true" style="0"/>
    <col min="23" max="23" width="14.375" customWidth="true" style="0"/>
    <col min="24" max="24" width="8.375" customWidth="true" style="0"/>
    <col min="25" max="25" width="8.375" customWidth="true" style="0"/>
    <col min="26" max="26" width="12.375" customWidth="true" style="0"/>
    <col min="27" max="27" width="11.5" customWidth="true" style="0"/>
  </cols>
  <sheetData>
    <row r="1" spans="1:27" customHeight="1" ht="13.5">
      <c r="A1" s="1"/>
      <c r="B1" s="49" t="s">
        <v>0</v>
      </c>
      <c r="C1" s="50"/>
      <c r="D1" s="50"/>
      <c r="E1" s="50"/>
      <c r="F1" s="2"/>
      <c r="G1" s="1"/>
      <c r="H1" s="1"/>
      <c r="I1" s="3"/>
      <c r="J1" s="3"/>
      <c r="K1" s="48" t="s">
        <v>1</v>
      </c>
      <c r="L1" s="48"/>
      <c r="M1" s="48"/>
      <c r="N1" s="48"/>
      <c r="O1" s="48"/>
      <c r="P1" s="48"/>
      <c r="Q1" s="48"/>
      <c r="R1" s="1"/>
      <c r="S1" s="1"/>
      <c r="T1" s="1"/>
      <c r="U1" s="1"/>
      <c r="V1" s="1"/>
      <c r="W1" s="1"/>
      <c r="X1" s="4"/>
      <c r="Y1" s="4"/>
      <c r="Z1" s="5"/>
      <c r="AA1" s="6" t="s">
        <v>2</v>
      </c>
    </row>
    <row r="2" spans="1:27" customHeight="1" ht="13.5">
      <c r="A2" s="1"/>
      <c r="B2" s="50"/>
      <c r="C2" s="50"/>
      <c r="D2" s="50"/>
      <c r="E2" s="50"/>
      <c r="F2" s="2"/>
      <c r="G2" s="1"/>
      <c r="H2" s="3"/>
      <c r="I2" s="3"/>
      <c r="J2" s="3"/>
      <c r="K2" s="48"/>
      <c r="L2" s="48"/>
      <c r="M2" s="48"/>
      <c r="N2" s="48"/>
      <c r="O2" s="48"/>
      <c r="P2" s="48"/>
      <c r="Q2" s="48"/>
      <c r="R2" s="1"/>
      <c r="S2" s="1"/>
      <c r="T2" s="1"/>
      <c r="U2" s="1"/>
      <c r="V2" s="1"/>
      <c r="W2" s="1"/>
      <c r="X2" s="35"/>
      <c r="Y2" s="35"/>
      <c r="Z2" s="35"/>
      <c r="AA2" s="6" t="s">
        <v>3</v>
      </c>
    </row>
    <row r="3" spans="1:27" customHeight="1" ht="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7"/>
      <c r="Y3" s="7"/>
      <c r="Z3" s="7"/>
      <c r="AA3" s="19" t="s">
        <v>4</v>
      </c>
    </row>
    <row r="4" spans="1:27" customHeight="1" ht="15">
      <c r="A4" s="1"/>
      <c r="B4" s="51" t="s">
        <v>5</v>
      </c>
      <c r="C4" s="53" t="s">
        <v>6</v>
      </c>
      <c r="D4" s="53" t="s">
        <v>7</v>
      </c>
      <c r="E4" s="53" t="s">
        <v>8</v>
      </c>
      <c r="F4" s="40" t="s">
        <v>9</v>
      </c>
      <c r="G4" s="36" t="s">
        <v>10</v>
      </c>
      <c r="H4" s="36" t="s">
        <v>11</v>
      </c>
      <c r="I4" s="36" t="s">
        <v>12</v>
      </c>
      <c r="J4" s="36" t="s">
        <v>13</v>
      </c>
      <c r="K4" s="36" t="s">
        <v>14</v>
      </c>
      <c r="L4" s="46" t="s">
        <v>15</v>
      </c>
      <c r="M4" s="8" t="s">
        <v>16</v>
      </c>
      <c r="N4" s="8"/>
      <c r="O4" s="8"/>
      <c r="P4" s="8"/>
      <c r="Q4" s="8"/>
      <c r="R4" s="8"/>
      <c r="S4" s="8"/>
      <c r="T4" s="8"/>
      <c r="U4" s="8"/>
      <c r="V4" s="8"/>
      <c r="W4" s="8"/>
      <c r="X4" s="17"/>
      <c r="Y4" s="8"/>
      <c r="Z4" s="36" t="s">
        <v>17</v>
      </c>
      <c r="AA4" s="36" t="s">
        <v>18</v>
      </c>
    </row>
    <row r="5" spans="1:27" customHeight="1" ht="15">
      <c r="A5" s="1"/>
      <c r="B5" s="52"/>
      <c r="C5" s="54"/>
      <c r="D5" s="54"/>
      <c r="E5" s="54"/>
      <c r="F5" s="41"/>
      <c r="G5" s="37"/>
      <c r="H5" s="37"/>
      <c r="I5" s="37"/>
      <c r="J5" s="37"/>
      <c r="K5" s="37"/>
      <c r="L5" s="47"/>
      <c r="M5" s="38" t="s">
        <v>19</v>
      </c>
      <c r="N5" s="42" t="s">
        <v>20</v>
      </c>
      <c r="O5" s="43"/>
      <c r="P5" s="43"/>
      <c r="Q5" s="43"/>
      <c r="R5" s="43"/>
      <c r="S5" s="43"/>
      <c r="T5" s="42" t="s">
        <v>21</v>
      </c>
      <c r="U5" s="44"/>
      <c r="V5" s="9" t="s">
        <v>22</v>
      </c>
      <c r="W5" s="10" t="s">
        <v>23</v>
      </c>
      <c r="X5" s="42" t="s">
        <v>24</v>
      </c>
      <c r="Y5" s="45"/>
      <c r="Z5" s="37"/>
      <c r="AA5" s="37"/>
    </row>
    <row r="6" spans="1:27" customHeight="1" ht="48">
      <c r="A6" s="1"/>
      <c r="B6" s="52"/>
      <c r="C6" s="54"/>
      <c r="D6" s="54"/>
      <c r="E6" s="54"/>
      <c r="F6" s="41"/>
      <c r="G6" s="37"/>
      <c r="H6" s="37"/>
      <c r="I6" s="37"/>
      <c r="J6" s="37"/>
      <c r="K6" s="37"/>
      <c r="L6" s="47"/>
      <c r="M6" s="39"/>
      <c r="N6" s="20" t="s">
        <v>25</v>
      </c>
      <c r="O6" s="18" t="s">
        <v>26</v>
      </c>
      <c r="P6" s="18" t="s">
        <v>27</v>
      </c>
      <c r="Q6" s="18" t="s">
        <v>28</v>
      </c>
      <c r="R6" s="18" t="s">
        <v>29</v>
      </c>
      <c r="S6" s="21" t="s">
        <v>30</v>
      </c>
      <c r="T6" s="21" t="s">
        <v>31</v>
      </c>
      <c r="U6" s="18" t="s">
        <v>29</v>
      </c>
      <c r="V6" s="18" t="s">
        <v>31</v>
      </c>
      <c r="W6" s="18" t="s">
        <v>31</v>
      </c>
      <c r="X6" s="18" t="s">
        <v>32</v>
      </c>
      <c r="Y6" s="22" t="s">
        <v>33</v>
      </c>
      <c r="Z6" s="37"/>
      <c r="AA6" s="37"/>
    </row>
    <row r="7" spans="1:27">
      <c r="A7" s="1"/>
      <c r="B7" s="55">
        <v>1</v>
      </c>
      <c r="C7" s="57" t="s">
        <v>34</v>
      </c>
      <c r="D7" s="57"/>
      <c r="E7" s="58" t="s">
        <v>35</v>
      </c>
      <c r="F7" s="59" t="s">
        <v>36</v>
      </c>
      <c r="G7" s="60">
        <f>SUM(H7:L7)</f>
        <v>31200</v>
      </c>
      <c r="H7" s="61">
        <v>28080</v>
      </c>
      <c r="I7" s="61">
        <v>0</v>
      </c>
      <c r="J7" s="61">
        <v>0</v>
      </c>
      <c r="K7" s="60">
        <v>0</v>
      </c>
      <c r="L7" s="60">
        <f>SUM(N7:X7)</f>
        <v>3120</v>
      </c>
      <c r="M7" s="62" t="s">
        <v>37</v>
      </c>
      <c r="N7" s="63">
        <v>3120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4">
        <v>0</v>
      </c>
      <c r="Z7" s="60">
        <v>5710</v>
      </c>
      <c r="AA7" s="60">
        <v>3120</v>
      </c>
    </row>
    <row r="8" spans="1:27">
      <c r="A8" s="1"/>
      <c r="B8" s="23">
        <v>2</v>
      </c>
      <c r="C8" s="24" t="s">
        <v>39</v>
      </c>
      <c r="D8" s="24"/>
      <c r="E8" s="25" t="s">
        <v>71</v>
      </c>
      <c r="F8" s="26" t="s">
        <v>36</v>
      </c>
      <c r="G8" s="28">
        <f>SUM(H8:L8)</f>
        <v>11850</v>
      </c>
      <c r="H8" s="29">
        <v>10665</v>
      </c>
      <c r="I8" s="29">
        <v>0</v>
      </c>
      <c r="J8" s="29">
        <v>0</v>
      </c>
      <c r="K8" s="28">
        <v>0</v>
      </c>
      <c r="L8" s="28">
        <f>SUM(N8:X8)</f>
        <v>1185</v>
      </c>
      <c r="M8" s="27" t="s">
        <v>37</v>
      </c>
      <c r="N8" s="31">
        <v>1185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2">
        <v>0</v>
      </c>
      <c r="Z8" s="28">
        <v>2170</v>
      </c>
      <c r="AA8" s="28">
        <v>0</v>
      </c>
    </row>
    <row r="9" spans="1:27">
      <c r="A9" s="1"/>
      <c r="B9" s="23">
        <v>3</v>
      </c>
      <c r="C9" s="24" t="s">
        <v>40</v>
      </c>
      <c r="D9" s="24"/>
      <c r="E9" s="25" t="s">
        <v>72</v>
      </c>
      <c r="F9" s="26" t="s">
        <v>36</v>
      </c>
      <c r="G9" s="28">
        <f>SUM(H9:L9)</f>
        <v>109990</v>
      </c>
      <c r="H9" s="29">
        <v>98991</v>
      </c>
      <c r="I9" s="29">
        <v>0</v>
      </c>
      <c r="J9" s="29">
        <v>0</v>
      </c>
      <c r="K9" s="28">
        <v>0</v>
      </c>
      <c r="L9" s="28">
        <f>SUM(N9:X9)</f>
        <v>10999</v>
      </c>
      <c r="M9" s="27" t="s">
        <v>37</v>
      </c>
      <c r="N9" s="31">
        <v>10999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2">
        <v>0</v>
      </c>
      <c r="Z9" s="28">
        <v>20130</v>
      </c>
      <c r="AA9" s="28">
        <v>10999</v>
      </c>
    </row>
    <row r="10" spans="1:27">
      <c r="A10" s="1"/>
      <c r="B10" s="23">
        <v>4</v>
      </c>
      <c r="C10" s="24" t="s">
        <v>41</v>
      </c>
      <c r="D10" s="24"/>
      <c r="E10" s="25" t="s">
        <v>73</v>
      </c>
      <c r="F10" s="26" t="s">
        <v>36</v>
      </c>
      <c r="G10" s="28">
        <f>SUM(H10:L10)</f>
        <v>14390</v>
      </c>
      <c r="H10" s="29">
        <v>12951</v>
      </c>
      <c r="I10" s="29">
        <v>0</v>
      </c>
      <c r="J10" s="29">
        <v>0</v>
      </c>
      <c r="K10" s="28">
        <v>0</v>
      </c>
      <c r="L10" s="28">
        <f>SUM(N10:X10)</f>
        <v>1439</v>
      </c>
      <c r="M10" s="27" t="s">
        <v>37</v>
      </c>
      <c r="N10" s="31">
        <v>1439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2">
        <v>0</v>
      </c>
      <c r="Z10" s="28">
        <v>2630</v>
      </c>
      <c r="AA10" s="28">
        <v>1439</v>
      </c>
    </row>
    <row r="11" spans="1:27">
      <c r="A11" s="1"/>
      <c r="B11" s="23">
        <v>5</v>
      </c>
      <c r="C11" s="24" t="s">
        <v>42</v>
      </c>
      <c r="D11" s="24"/>
      <c r="E11" s="25" t="s">
        <v>74</v>
      </c>
      <c r="F11" s="26" t="s">
        <v>36</v>
      </c>
      <c r="G11" s="28">
        <f>SUM(H11:L11)</f>
        <v>16400</v>
      </c>
      <c r="H11" s="29">
        <v>14760</v>
      </c>
      <c r="I11" s="29">
        <v>0</v>
      </c>
      <c r="J11" s="29">
        <v>0</v>
      </c>
      <c r="K11" s="28">
        <v>0</v>
      </c>
      <c r="L11" s="28">
        <f>SUM(N11:X11)</f>
        <v>1640</v>
      </c>
      <c r="M11" s="27" t="s">
        <v>37</v>
      </c>
      <c r="N11" s="31">
        <v>1640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2">
        <v>0</v>
      </c>
      <c r="Z11" s="28">
        <v>3000</v>
      </c>
      <c r="AA11" s="28">
        <v>1640</v>
      </c>
    </row>
    <row r="12" spans="1:27">
      <c r="A12" s="1"/>
      <c r="B12" s="23">
        <v>6</v>
      </c>
      <c r="C12" s="24" t="s">
        <v>43</v>
      </c>
      <c r="D12" s="24"/>
      <c r="E12" s="25" t="s">
        <v>75</v>
      </c>
      <c r="F12" s="26" t="s">
        <v>36</v>
      </c>
      <c r="G12" s="28">
        <f>SUM(H12:L12)</f>
        <v>16290</v>
      </c>
      <c r="H12" s="29">
        <v>10611</v>
      </c>
      <c r="I12" s="29">
        <v>0</v>
      </c>
      <c r="J12" s="29">
        <v>0</v>
      </c>
      <c r="K12" s="28">
        <v>0</v>
      </c>
      <c r="L12" s="28">
        <f>SUM(N12:X12)</f>
        <v>5679</v>
      </c>
      <c r="M12" s="27" t="s">
        <v>37</v>
      </c>
      <c r="N12" s="31">
        <v>1179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4500</v>
      </c>
      <c r="X12" s="31">
        <v>0</v>
      </c>
      <c r="Y12" s="32">
        <v>0</v>
      </c>
      <c r="Z12" s="28">
        <v>2160</v>
      </c>
      <c r="AA12" s="28">
        <v>1179</v>
      </c>
    </row>
    <row r="13" spans="1:27">
      <c r="A13" s="1"/>
      <c r="B13" s="23">
        <v>7</v>
      </c>
      <c r="C13" s="24" t="s">
        <v>44</v>
      </c>
      <c r="D13" s="24"/>
      <c r="E13" s="25" t="s">
        <v>76</v>
      </c>
      <c r="F13" s="26" t="s">
        <v>36</v>
      </c>
      <c r="G13" s="28">
        <f>SUM(H13:L13)</f>
        <v>16650</v>
      </c>
      <c r="H13" s="29">
        <v>14985</v>
      </c>
      <c r="I13" s="29">
        <v>0</v>
      </c>
      <c r="J13" s="29">
        <v>0</v>
      </c>
      <c r="K13" s="28">
        <v>0</v>
      </c>
      <c r="L13" s="28">
        <f>SUM(N13:X13)</f>
        <v>1665</v>
      </c>
      <c r="M13" s="27" t="s">
        <v>37</v>
      </c>
      <c r="N13" s="31">
        <v>1665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2">
        <v>0</v>
      </c>
      <c r="Z13" s="28">
        <v>3050</v>
      </c>
      <c r="AA13" s="28">
        <v>1665</v>
      </c>
    </row>
    <row r="14" spans="1:27">
      <c r="A14" s="1"/>
      <c r="B14" s="23">
        <v>8</v>
      </c>
      <c r="C14" s="24" t="s">
        <v>45</v>
      </c>
      <c r="D14" s="24"/>
      <c r="E14" s="25" t="s">
        <v>77</v>
      </c>
      <c r="F14" s="26" t="s">
        <v>102</v>
      </c>
      <c r="G14" s="28">
        <f>SUM(H14:L14)</f>
        <v>83450</v>
      </c>
      <c r="H14" s="29">
        <v>30645</v>
      </c>
      <c r="I14" s="29">
        <v>0</v>
      </c>
      <c r="J14" s="29">
        <v>0</v>
      </c>
      <c r="K14" s="28">
        <v>0</v>
      </c>
      <c r="L14" s="28">
        <f>SUM(N14:X14)</f>
        <v>52805</v>
      </c>
      <c r="M14" s="27" t="s">
        <v>37</v>
      </c>
      <c r="N14" s="31">
        <v>3405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49400</v>
      </c>
      <c r="X14" s="31">
        <v>0</v>
      </c>
      <c r="Y14" s="32">
        <v>0</v>
      </c>
      <c r="Z14" s="28">
        <v>6230</v>
      </c>
      <c r="AA14" s="28">
        <v>3405</v>
      </c>
    </row>
    <row r="15" spans="1:27">
      <c r="A15" s="1"/>
      <c r="B15" s="23">
        <v>9</v>
      </c>
      <c r="C15" s="24" t="s">
        <v>46</v>
      </c>
      <c r="D15" s="24"/>
      <c r="E15" s="25" t="s">
        <v>78</v>
      </c>
      <c r="F15" s="26" t="s">
        <v>36</v>
      </c>
      <c r="G15" s="28">
        <f>SUM(H15:L15)</f>
        <v>28750</v>
      </c>
      <c r="H15" s="29">
        <v>28750</v>
      </c>
      <c r="I15" s="29">
        <v>0</v>
      </c>
      <c r="J15" s="29">
        <v>0</v>
      </c>
      <c r="K15" s="28">
        <v>0</v>
      </c>
      <c r="L15" s="28">
        <f>SUM(N15:X15)</f>
        <v>0</v>
      </c>
      <c r="M15" s="27" t="s">
        <v>103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2">
        <v>0</v>
      </c>
      <c r="Z15" s="28">
        <v>5260</v>
      </c>
      <c r="AA15" s="28">
        <v>0</v>
      </c>
    </row>
    <row r="16" spans="1:27">
      <c r="A16" s="1"/>
      <c r="B16" s="23">
        <v>10</v>
      </c>
      <c r="C16" s="24" t="s">
        <v>47</v>
      </c>
      <c r="D16" s="24"/>
      <c r="E16" s="25" t="s">
        <v>79</v>
      </c>
      <c r="F16" s="26" t="s">
        <v>36</v>
      </c>
      <c r="G16" s="28">
        <f>SUM(H16:L16)</f>
        <v>15640</v>
      </c>
      <c r="H16" s="29">
        <v>14076</v>
      </c>
      <c r="I16" s="29">
        <v>0</v>
      </c>
      <c r="J16" s="29">
        <v>0</v>
      </c>
      <c r="K16" s="28">
        <v>0</v>
      </c>
      <c r="L16" s="28">
        <f>SUM(N16:X16)</f>
        <v>1564</v>
      </c>
      <c r="M16" s="27" t="s">
        <v>37</v>
      </c>
      <c r="N16" s="31">
        <v>1564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2">
        <v>0</v>
      </c>
      <c r="Z16" s="28">
        <v>2860</v>
      </c>
      <c r="AA16" s="28">
        <v>1564</v>
      </c>
    </row>
    <row r="17" spans="1:27">
      <c r="A17" s="1"/>
      <c r="B17" s="23">
        <v>11</v>
      </c>
      <c r="C17" s="24" t="s">
        <v>48</v>
      </c>
      <c r="D17" s="24"/>
      <c r="E17" s="25" t="s">
        <v>80</v>
      </c>
      <c r="F17" s="26" t="s">
        <v>36</v>
      </c>
      <c r="G17" s="28">
        <f>SUM(H17:L17)</f>
        <v>14390</v>
      </c>
      <c r="H17" s="29">
        <v>12951</v>
      </c>
      <c r="I17" s="29">
        <v>0</v>
      </c>
      <c r="J17" s="29">
        <v>0</v>
      </c>
      <c r="K17" s="28">
        <v>0</v>
      </c>
      <c r="L17" s="28">
        <f>SUM(N17:X17)</f>
        <v>1439</v>
      </c>
      <c r="M17" s="27" t="s">
        <v>37</v>
      </c>
      <c r="N17" s="31">
        <v>1439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2">
        <v>0</v>
      </c>
      <c r="Z17" s="28">
        <v>2630</v>
      </c>
      <c r="AA17" s="28">
        <v>1439</v>
      </c>
    </row>
    <row r="18" spans="1:27">
      <c r="A18" s="1"/>
      <c r="B18" s="23">
        <v>12</v>
      </c>
      <c r="C18" s="24" t="s">
        <v>49</v>
      </c>
      <c r="D18" s="24" t="s">
        <v>70</v>
      </c>
      <c r="E18" s="25" t="s">
        <v>81</v>
      </c>
      <c r="F18" s="26" t="s">
        <v>36</v>
      </c>
      <c r="G18" s="28">
        <f>SUM(H18:L18)</f>
        <v>32950</v>
      </c>
      <c r="H18" s="29">
        <v>24950</v>
      </c>
      <c r="I18" s="29">
        <v>0</v>
      </c>
      <c r="J18" s="29">
        <v>0</v>
      </c>
      <c r="K18" s="28">
        <v>0</v>
      </c>
      <c r="L18" s="28">
        <f>SUM(N18:X18)</f>
        <v>8000</v>
      </c>
      <c r="M18" s="27" t="s">
        <v>37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3000</v>
      </c>
      <c r="U18" s="31">
        <v>0</v>
      </c>
      <c r="V18" s="31">
        <v>0</v>
      </c>
      <c r="W18" s="31">
        <v>5000</v>
      </c>
      <c r="X18" s="31">
        <v>0</v>
      </c>
      <c r="Y18" s="32">
        <v>0</v>
      </c>
      <c r="Z18" s="28">
        <v>4570</v>
      </c>
      <c r="AA18" s="28">
        <v>0</v>
      </c>
    </row>
    <row r="19" spans="1:27">
      <c r="A19" s="1"/>
      <c r="B19" s="23">
        <v>13</v>
      </c>
      <c r="C19" s="24" t="s">
        <v>50</v>
      </c>
      <c r="D19" s="24"/>
      <c r="E19" s="25" t="s">
        <v>82</v>
      </c>
      <c r="F19" s="26" t="s">
        <v>36</v>
      </c>
      <c r="G19" s="28">
        <f>SUM(H19:L19)</f>
        <v>59130</v>
      </c>
      <c r="H19" s="29">
        <v>59130</v>
      </c>
      <c r="I19" s="29">
        <v>0</v>
      </c>
      <c r="J19" s="29">
        <v>0</v>
      </c>
      <c r="K19" s="28">
        <v>0</v>
      </c>
      <c r="L19" s="28">
        <f>SUM(N19:X19)</f>
        <v>0</v>
      </c>
      <c r="M19" s="27" t="s">
        <v>103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2">
        <v>0</v>
      </c>
      <c r="Z19" s="28">
        <v>10820</v>
      </c>
      <c r="AA19" s="28">
        <v>0</v>
      </c>
    </row>
    <row r="20" spans="1:27">
      <c r="A20" s="1"/>
      <c r="B20" s="23">
        <v>14</v>
      </c>
      <c r="C20" s="24" t="s">
        <v>51</v>
      </c>
      <c r="D20" s="24"/>
      <c r="E20" s="25" t="s">
        <v>83</v>
      </c>
      <c r="F20" s="26" t="s">
        <v>36</v>
      </c>
      <c r="G20" s="28">
        <f>SUM(H20:L20)</f>
        <v>43820</v>
      </c>
      <c r="H20" s="29">
        <v>39438</v>
      </c>
      <c r="I20" s="29">
        <v>0</v>
      </c>
      <c r="J20" s="29">
        <v>0</v>
      </c>
      <c r="K20" s="28">
        <v>0</v>
      </c>
      <c r="L20" s="28">
        <f>SUM(N20:X20)</f>
        <v>4382</v>
      </c>
      <c r="M20" s="27" t="s">
        <v>37</v>
      </c>
      <c r="N20" s="31">
        <v>4382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2">
        <v>0</v>
      </c>
      <c r="Z20" s="28">
        <v>8020</v>
      </c>
      <c r="AA20" s="28">
        <v>4382</v>
      </c>
    </row>
    <row r="21" spans="1:27">
      <c r="A21" s="1"/>
      <c r="B21" s="23">
        <v>15</v>
      </c>
      <c r="C21" s="24" t="s">
        <v>52</v>
      </c>
      <c r="D21" s="24"/>
      <c r="E21" s="25" t="s">
        <v>84</v>
      </c>
      <c r="F21" s="26" t="s">
        <v>36</v>
      </c>
      <c r="G21" s="28">
        <f>SUM(H21:L21)</f>
        <v>28750</v>
      </c>
      <c r="H21" s="29">
        <v>25875</v>
      </c>
      <c r="I21" s="29">
        <v>0</v>
      </c>
      <c r="J21" s="29">
        <v>0</v>
      </c>
      <c r="K21" s="28">
        <v>0</v>
      </c>
      <c r="L21" s="28">
        <f>SUM(N21:X21)</f>
        <v>2875</v>
      </c>
      <c r="M21" s="27" t="s">
        <v>37</v>
      </c>
      <c r="N21" s="31">
        <v>2875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2">
        <v>0</v>
      </c>
      <c r="Z21" s="28">
        <v>5260</v>
      </c>
      <c r="AA21" s="28">
        <v>2875</v>
      </c>
    </row>
    <row r="22" spans="1:27">
      <c r="A22" s="1"/>
      <c r="B22" s="23">
        <v>16</v>
      </c>
      <c r="C22" s="24" t="s">
        <v>53</v>
      </c>
      <c r="D22" s="24"/>
      <c r="E22" s="25" t="s">
        <v>85</v>
      </c>
      <c r="F22" s="26" t="s">
        <v>36</v>
      </c>
      <c r="G22" s="28">
        <f>SUM(H22:L22)</f>
        <v>28750</v>
      </c>
      <c r="H22" s="29">
        <v>25875</v>
      </c>
      <c r="I22" s="29">
        <v>0</v>
      </c>
      <c r="J22" s="29">
        <v>0</v>
      </c>
      <c r="K22" s="28">
        <v>0</v>
      </c>
      <c r="L22" s="28">
        <f>SUM(N22:X22)</f>
        <v>2875</v>
      </c>
      <c r="M22" s="27" t="s">
        <v>37</v>
      </c>
      <c r="N22" s="31">
        <v>2875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2">
        <v>0</v>
      </c>
      <c r="Z22" s="28">
        <v>5260</v>
      </c>
      <c r="AA22" s="28">
        <v>2875</v>
      </c>
    </row>
    <row r="23" spans="1:27">
      <c r="A23" s="1"/>
      <c r="B23" s="23">
        <v>17</v>
      </c>
      <c r="C23" s="24" t="s">
        <v>54</v>
      </c>
      <c r="D23" s="24"/>
      <c r="E23" s="25" t="s">
        <v>86</v>
      </c>
      <c r="F23" s="26" t="s">
        <v>36</v>
      </c>
      <c r="G23" s="28">
        <f>SUM(H23:L23)</f>
        <v>42020</v>
      </c>
      <c r="H23" s="29">
        <v>36018</v>
      </c>
      <c r="I23" s="29">
        <v>0</v>
      </c>
      <c r="J23" s="29">
        <v>0</v>
      </c>
      <c r="K23" s="28">
        <v>0</v>
      </c>
      <c r="L23" s="28">
        <f>SUM(N23:X23)</f>
        <v>6002</v>
      </c>
      <c r="M23" s="27" t="s">
        <v>37</v>
      </c>
      <c r="N23" s="31">
        <v>4002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2000</v>
      </c>
      <c r="X23" s="31">
        <v>0</v>
      </c>
      <c r="Y23" s="32">
        <v>0</v>
      </c>
      <c r="Z23" s="28">
        <v>7320</v>
      </c>
      <c r="AA23" s="28">
        <v>4002</v>
      </c>
    </row>
    <row r="24" spans="1:27">
      <c r="A24" s="1"/>
      <c r="B24" s="23">
        <v>18</v>
      </c>
      <c r="C24" s="24" t="s">
        <v>55</v>
      </c>
      <c r="D24" s="24"/>
      <c r="E24" s="25" t="s">
        <v>87</v>
      </c>
      <c r="F24" s="26" t="s">
        <v>36</v>
      </c>
      <c r="G24" s="28">
        <f>SUM(H24:L24)</f>
        <v>70430</v>
      </c>
      <c r="H24" s="29">
        <v>63387</v>
      </c>
      <c r="I24" s="29">
        <v>0</v>
      </c>
      <c r="J24" s="29">
        <v>0</v>
      </c>
      <c r="K24" s="28">
        <v>0</v>
      </c>
      <c r="L24" s="28">
        <f>SUM(N24:X24)</f>
        <v>7043</v>
      </c>
      <c r="M24" s="27" t="s">
        <v>37</v>
      </c>
      <c r="N24" s="31">
        <v>7043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2">
        <v>0</v>
      </c>
      <c r="Z24" s="28">
        <v>12890</v>
      </c>
      <c r="AA24" s="28">
        <v>7043</v>
      </c>
    </row>
    <row r="25" spans="1:27">
      <c r="A25" s="1"/>
      <c r="B25" s="23">
        <v>19</v>
      </c>
      <c r="C25" s="24" t="s">
        <v>56</v>
      </c>
      <c r="D25" s="24"/>
      <c r="E25" s="25" t="s">
        <v>88</v>
      </c>
      <c r="F25" s="26" t="s">
        <v>36</v>
      </c>
      <c r="G25" s="28">
        <f>SUM(H25:L25)</f>
        <v>61000</v>
      </c>
      <c r="H25" s="29">
        <v>54000</v>
      </c>
      <c r="I25" s="29">
        <v>0</v>
      </c>
      <c r="J25" s="29">
        <v>0</v>
      </c>
      <c r="K25" s="28">
        <v>0</v>
      </c>
      <c r="L25" s="28">
        <f>SUM(N25:X25)</f>
        <v>7000</v>
      </c>
      <c r="M25" s="27" t="s">
        <v>37</v>
      </c>
      <c r="N25" s="31">
        <v>6000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1000</v>
      </c>
      <c r="X25" s="31">
        <v>0</v>
      </c>
      <c r="Y25" s="32">
        <v>0</v>
      </c>
      <c r="Z25" s="28">
        <v>10980</v>
      </c>
      <c r="AA25" s="28">
        <v>6000</v>
      </c>
    </row>
    <row r="26" spans="1:27">
      <c r="A26" s="1"/>
      <c r="B26" s="23">
        <v>20</v>
      </c>
      <c r="C26" s="24" t="s">
        <v>57</v>
      </c>
      <c r="D26" s="24"/>
      <c r="E26" s="25" t="s">
        <v>89</v>
      </c>
      <c r="F26" s="26" t="s">
        <v>36</v>
      </c>
      <c r="G26" s="28">
        <f>SUM(H26:L26)</f>
        <v>18480</v>
      </c>
      <c r="H26" s="29">
        <v>9432</v>
      </c>
      <c r="I26" s="29">
        <v>0</v>
      </c>
      <c r="J26" s="29">
        <v>0</v>
      </c>
      <c r="K26" s="28">
        <v>0</v>
      </c>
      <c r="L26" s="28">
        <f>SUM(N26:X26)</f>
        <v>9048</v>
      </c>
      <c r="M26" s="27" t="s">
        <v>37</v>
      </c>
      <c r="N26" s="31">
        <v>1048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8000</v>
      </c>
      <c r="X26" s="31">
        <v>0</v>
      </c>
      <c r="Y26" s="32">
        <v>0</v>
      </c>
      <c r="Z26" s="28">
        <v>1920</v>
      </c>
      <c r="AA26" s="28">
        <v>1048</v>
      </c>
    </row>
    <row r="27" spans="1:27">
      <c r="A27" s="1"/>
      <c r="B27" s="23">
        <v>21</v>
      </c>
      <c r="C27" s="24" t="s">
        <v>58</v>
      </c>
      <c r="D27" s="24"/>
      <c r="E27" s="25" t="s">
        <v>90</v>
      </c>
      <c r="F27" s="26" t="s">
        <v>36</v>
      </c>
      <c r="G27" s="28">
        <f>SUM(H27:L27)</f>
        <v>14390</v>
      </c>
      <c r="H27" s="29">
        <v>12951</v>
      </c>
      <c r="I27" s="29">
        <v>0</v>
      </c>
      <c r="J27" s="29">
        <v>0</v>
      </c>
      <c r="K27" s="28">
        <v>0</v>
      </c>
      <c r="L27" s="28">
        <f>SUM(N27:X27)</f>
        <v>1439</v>
      </c>
      <c r="M27" s="27" t="s">
        <v>37</v>
      </c>
      <c r="N27" s="31">
        <v>1439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2">
        <v>0</v>
      </c>
      <c r="Z27" s="28">
        <v>2630</v>
      </c>
      <c r="AA27" s="28">
        <v>1439</v>
      </c>
    </row>
    <row r="28" spans="1:27">
      <c r="A28" s="1"/>
      <c r="B28" s="23">
        <v>22</v>
      </c>
      <c r="C28" s="24" t="s">
        <v>59</v>
      </c>
      <c r="D28" s="24"/>
      <c r="E28" s="25" t="s">
        <v>91</v>
      </c>
      <c r="F28" s="26" t="s">
        <v>36</v>
      </c>
      <c r="G28" s="28">
        <f>SUM(H28:L28)</f>
        <v>3280</v>
      </c>
      <c r="H28" s="29">
        <v>2952</v>
      </c>
      <c r="I28" s="29">
        <v>0</v>
      </c>
      <c r="J28" s="29">
        <v>0</v>
      </c>
      <c r="K28" s="28">
        <v>0</v>
      </c>
      <c r="L28" s="28">
        <f>SUM(N28:X28)</f>
        <v>328</v>
      </c>
      <c r="M28" s="27" t="s">
        <v>37</v>
      </c>
      <c r="N28" s="31">
        <v>328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2">
        <v>0</v>
      </c>
      <c r="Z28" s="28">
        <v>600</v>
      </c>
      <c r="AA28" s="28">
        <v>328</v>
      </c>
    </row>
    <row r="29" spans="1:27">
      <c r="A29" s="1"/>
      <c r="B29" s="23">
        <v>23</v>
      </c>
      <c r="C29" s="24" t="s">
        <v>60</v>
      </c>
      <c r="D29" s="24"/>
      <c r="E29" s="25" t="s">
        <v>92</v>
      </c>
      <c r="F29" s="26" t="s">
        <v>36</v>
      </c>
      <c r="G29" s="28">
        <f>SUM(H29:L29)</f>
        <v>45620</v>
      </c>
      <c r="H29" s="29">
        <v>41058</v>
      </c>
      <c r="I29" s="29">
        <v>0</v>
      </c>
      <c r="J29" s="29">
        <v>0</v>
      </c>
      <c r="K29" s="28">
        <v>0</v>
      </c>
      <c r="L29" s="28">
        <f>SUM(N29:X29)</f>
        <v>4562</v>
      </c>
      <c r="M29" s="27" t="s">
        <v>37</v>
      </c>
      <c r="N29" s="31">
        <v>4562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2">
        <v>0</v>
      </c>
      <c r="Z29" s="28">
        <v>8350</v>
      </c>
      <c r="AA29" s="28">
        <v>4562</v>
      </c>
    </row>
    <row r="30" spans="1:27">
      <c r="A30" s="1"/>
      <c r="B30" s="23">
        <v>24</v>
      </c>
      <c r="C30" s="24" t="s">
        <v>61</v>
      </c>
      <c r="D30" s="24"/>
      <c r="E30" s="25" t="s">
        <v>93</v>
      </c>
      <c r="F30" s="26" t="s">
        <v>36</v>
      </c>
      <c r="G30" s="28">
        <f>SUM(H30:L30)</f>
        <v>14390</v>
      </c>
      <c r="H30" s="29">
        <v>12951</v>
      </c>
      <c r="I30" s="29">
        <v>0</v>
      </c>
      <c r="J30" s="29">
        <v>0</v>
      </c>
      <c r="K30" s="28">
        <v>0</v>
      </c>
      <c r="L30" s="28">
        <f>SUM(N30:X30)</f>
        <v>1439</v>
      </c>
      <c r="M30" s="27" t="s">
        <v>37</v>
      </c>
      <c r="N30" s="31">
        <v>1439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2">
        <v>0</v>
      </c>
      <c r="Z30" s="28">
        <v>2630</v>
      </c>
      <c r="AA30" s="28">
        <v>1439</v>
      </c>
    </row>
    <row r="31" spans="1:27">
      <c r="A31" s="1"/>
      <c r="B31" s="23">
        <v>25</v>
      </c>
      <c r="C31" s="24" t="s">
        <v>62</v>
      </c>
      <c r="D31" s="24"/>
      <c r="E31" s="25" t="s">
        <v>94</v>
      </c>
      <c r="F31" s="26" t="s">
        <v>36</v>
      </c>
      <c r="G31" s="28">
        <f>SUM(H31:L31)</f>
        <v>20270</v>
      </c>
      <c r="H31" s="29">
        <v>17343</v>
      </c>
      <c r="I31" s="29">
        <v>0</v>
      </c>
      <c r="J31" s="29">
        <v>0</v>
      </c>
      <c r="K31" s="28">
        <v>0</v>
      </c>
      <c r="L31" s="28">
        <f>SUM(N31:X31)</f>
        <v>2927</v>
      </c>
      <c r="M31" s="27" t="s">
        <v>37</v>
      </c>
      <c r="N31" s="31">
        <v>1927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1000</v>
      </c>
      <c r="X31" s="31">
        <v>0</v>
      </c>
      <c r="Y31" s="32">
        <v>0</v>
      </c>
      <c r="Z31" s="28">
        <v>3530</v>
      </c>
      <c r="AA31" s="28">
        <v>1927</v>
      </c>
    </row>
    <row r="32" spans="1:27">
      <c r="A32" s="1"/>
      <c r="B32" s="23">
        <v>26</v>
      </c>
      <c r="C32" s="24" t="s">
        <v>63</v>
      </c>
      <c r="D32" s="24"/>
      <c r="E32" s="25" t="s">
        <v>95</v>
      </c>
      <c r="F32" s="26" t="s">
        <v>36</v>
      </c>
      <c r="G32" s="28">
        <f>SUM(H32:L32)</f>
        <v>14390</v>
      </c>
      <c r="H32" s="29">
        <v>12951</v>
      </c>
      <c r="I32" s="29">
        <v>0</v>
      </c>
      <c r="J32" s="29">
        <v>0</v>
      </c>
      <c r="K32" s="28">
        <v>0</v>
      </c>
      <c r="L32" s="28">
        <f>SUM(N32:X32)</f>
        <v>1439</v>
      </c>
      <c r="M32" s="27" t="s">
        <v>37</v>
      </c>
      <c r="N32" s="31">
        <v>1439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2">
        <v>0</v>
      </c>
      <c r="Z32" s="28">
        <v>2630</v>
      </c>
      <c r="AA32" s="28">
        <v>1439</v>
      </c>
    </row>
    <row r="33" spans="1:27">
      <c r="A33" s="1"/>
      <c r="B33" s="23">
        <v>27</v>
      </c>
      <c r="C33" s="24" t="s">
        <v>64</v>
      </c>
      <c r="D33" s="24"/>
      <c r="E33" s="25" t="s">
        <v>96</v>
      </c>
      <c r="F33" s="26" t="s">
        <v>36</v>
      </c>
      <c r="G33" s="28">
        <f>SUM(H33:L33)</f>
        <v>28750</v>
      </c>
      <c r="H33" s="29">
        <v>25875</v>
      </c>
      <c r="I33" s="29">
        <v>0</v>
      </c>
      <c r="J33" s="29">
        <v>0</v>
      </c>
      <c r="K33" s="28">
        <v>0</v>
      </c>
      <c r="L33" s="28">
        <f>SUM(N33:X33)</f>
        <v>2875</v>
      </c>
      <c r="M33" s="27" t="s">
        <v>37</v>
      </c>
      <c r="N33" s="31">
        <v>2875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2">
        <v>0</v>
      </c>
      <c r="Z33" s="28">
        <v>5260</v>
      </c>
      <c r="AA33" s="28">
        <v>2875</v>
      </c>
    </row>
    <row r="34" spans="1:27">
      <c r="A34" s="1"/>
      <c r="B34" s="23">
        <v>28</v>
      </c>
      <c r="C34" s="24" t="s">
        <v>65</v>
      </c>
      <c r="D34" s="24"/>
      <c r="E34" s="25" t="s">
        <v>97</v>
      </c>
      <c r="F34" s="26" t="s">
        <v>36</v>
      </c>
      <c r="G34" s="28">
        <f>SUM(H34:L34)</f>
        <v>4620</v>
      </c>
      <c r="H34" s="29">
        <v>2358</v>
      </c>
      <c r="I34" s="29">
        <v>0</v>
      </c>
      <c r="J34" s="29">
        <v>0</v>
      </c>
      <c r="K34" s="28">
        <v>0</v>
      </c>
      <c r="L34" s="28">
        <f>SUM(N34:X34)</f>
        <v>2262</v>
      </c>
      <c r="M34" s="27" t="s">
        <v>37</v>
      </c>
      <c r="N34" s="31">
        <v>262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2000</v>
      </c>
      <c r="X34" s="31">
        <v>0</v>
      </c>
      <c r="Y34" s="32">
        <v>0</v>
      </c>
      <c r="Z34" s="28">
        <v>480</v>
      </c>
      <c r="AA34" s="28">
        <v>262</v>
      </c>
    </row>
    <row r="35" spans="1:27">
      <c r="A35" s="1"/>
      <c r="B35" s="23">
        <v>29</v>
      </c>
      <c r="C35" s="24" t="s">
        <v>66</v>
      </c>
      <c r="D35" s="24"/>
      <c r="E35" s="25" t="s">
        <v>98</v>
      </c>
      <c r="F35" s="26" t="s">
        <v>36</v>
      </c>
      <c r="G35" s="28">
        <f>SUM(H35:L35)</f>
        <v>14390</v>
      </c>
      <c r="H35" s="29">
        <v>12951</v>
      </c>
      <c r="I35" s="29">
        <v>0</v>
      </c>
      <c r="J35" s="29">
        <v>0</v>
      </c>
      <c r="K35" s="28">
        <v>0</v>
      </c>
      <c r="L35" s="28">
        <f>SUM(N35:X35)</f>
        <v>1439</v>
      </c>
      <c r="M35" s="27" t="s">
        <v>37</v>
      </c>
      <c r="N35" s="31">
        <v>1439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2">
        <v>0</v>
      </c>
      <c r="Z35" s="28">
        <v>2630</v>
      </c>
      <c r="AA35" s="28">
        <v>1439</v>
      </c>
    </row>
    <row r="36" spans="1:27">
      <c r="A36" s="1"/>
      <c r="B36" s="23">
        <v>30</v>
      </c>
      <c r="C36" s="24" t="s">
        <v>67</v>
      </c>
      <c r="D36" s="24"/>
      <c r="E36" s="25" t="s">
        <v>99</v>
      </c>
      <c r="F36" s="26" t="s">
        <v>36</v>
      </c>
      <c r="G36" s="28">
        <f>SUM(H36:L36)</f>
        <v>5620</v>
      </c>
      <c r="H36" s="29">
        <v>2358</v>
      </c>
      <c r="I36" s="29">
        <v>0</v>
      </c>
      <c r="J36" s="29">
        <v>0</v>
      </c>
      <c r="K36" s="28">
        <v>0</v>
      </c>
      <c r="L36" s="28">
        <f>SUM(N36:X36)</f>
        <v>3262</v>
      </c>
      <c r="M36" s="27" t="s">
        <v>37</v>
      </c>
      <c r="N36" s="31">
        <v>262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3000</v>
      </c>
      <c r="X36" s="31">
        <v>0</v>
      </c>
      <c r="Y36" s="32">
        <v>0</v>
      </c>
      <c r="Z36" s="28">
        <v>480</v>
      </c>
      <c r="AA36" s="28">
        <v>262</v>
      </c>
    </row>
    <row r="37" spans="1:27">
      <c r="A37" s="1"/>
      <c r="B37" s="23">
        <v>31</v>
      </c>
      <c r="C37" s="24" t="s">
        <v>68</v>
      </c>
      <c r="D37" s="24"/>
      <c r="E37" s="25" t="s">
        <v>100</v>
      </c>
      <c r="F37" s="26" t="s">
        <v>36</v>
      </c>
      <c r="G37" s="28">
        <f>SUM(H37:L37)</f>
        <v>14390</v>
      </c>
      <c r="H37" s="29">
        <v>11512</v>
      </c>
      <c r="I37" s="29">
        <v>0</v>
      </c>
      <c r="J37" s="29">
        <v>0</v>
      </c>
      <c r="K37" s="28">
        <v>0</v>
      </c>
      <c r="L37" s="28">
        <f>SUM(N37:X37)</f>
        <v>2878</v>
      </c>
      <c r="M37" s="27" t="s">
        <v>37</v>
      </c>
      <c r="N37" s="31">
        <v>2878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2">
        <v>0</v>
      </c>
      <c r="Z37" s="28">
        <v>2630</v>
      </c>
      <c r="AA37" s="28">
        <v>2878</v>
      </c>
    </row>
    <row r="38" spans="1:27">
      <c r="A38" s="1"/>
      <c r="B38" s="56">
        <v>32</v>
      </c>
      <c r="C38" s="65" t="s">
        <v>69</v>
      </c>
      <c r="D38" s="65"/>
      <c r="E38" s="66" t="s">
        <v>101</v>
      </c>
      <c r="F38" s="67" t="s">
        <v>36</v>
      </c>
      <c r="G38" s="68">
        <f>SUM(H38:L38)</f>
        <v>14390</v>
      </c>
      <c r="H38" s="69">
        <v>14390</v>
      </c>
      <c r="I38" s="69">
        <v>0</v>
      </c>
      <c r="J38" s="69">
        <v>0</v>
      </c>
      <c r="K38" s="68">
        <v>0</v>
      </c>
      <c r="L38" s="68">
        <f>SUM(N38:X38)</f>
        <v>0</v>
      </c>
      <c r="M38" s="70" t="s">
        <v>103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  <c r="T38" s="71">
        <v>0</v>
      </c>
      <c r="U38" s="71">
        <v>0</v>
      </c>
      <c r="V38" s="71">
        <v>0</v>
      </c>
      <c r="W38" s="71">
        <v>0</v>
      </c>
      <c r="X38" s="71">
        <v>0</v>
      </c>
      <c r="Y38" s="72">
        <v>0</v>
      </c>
      <c r="Z38" s="68">
        <v>2630</v>
      </c>
      <c r="AA38" s="68">
        <v>0</v>
      </c>
    </row>
    <row r="39" spans="1:27" customHeight="1" ht="14.25">
      <c r="A39" s="1"/>
      <c r="B39" s="1"/>
      <c r="C39" s="1"/>
      <c r="D39" s="1"/>
      <c r="E39" s="1"/>
      <c r="F39" s="1"/>
      <c r="G39" s="13"/>
      <c r="H39" s="13"/>
      <c r="I39" s="13"/>
      <c r="J39" s="13"/>
      <c r="K39" s="13"/>
      <c r="L39" s="13"/>
      <c r="M39" s="1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"/>
    </row>
    <row r="40" spans="1:27" customHeight="1" ht="20.1">
      <c r="A40" s="1"/>
      <c r="B40" s="14" t="s">
        <v>38</v>
      </c>
      <c r="C40" s="14"/>
      <c r="D40" s="15"/>
      <c r="E40" s="15"/>
      <c r="F40" s="16"/>
      <c r="G40" s="30">
        <f>SUM(G$7:G$38)</f>
        <v>938830</v>
      </c>
      <c r="H40" s="30">
        <f>SUM(H$7:H$38)</f>
        <v>785220</v>
      </c>
      <c r="I40" s="30">
        <f>SUM(I$7:I$38)</f>
        <v>0</v>
      </c>
      <c r="J40" s="30">
        <f>SUM(J$7:J$38)</f>
        <v>0</v>
      </c>
      <c r="K40" s="30">
        <f>SUM(K$7:K$38)</f>
        <v>0</v>
      </c>
      <c r="L40" s="30">
        <f>SUM(L$7:L$38)</f>
        <v>153610</v>
      </c>
      <c r="M40" s="11"/>
      <c r="N40" s="33">
        <f>SUM(N$7:N$38)</f>
        <v>74710</v>
      </c>
      <c r="O40" s="33">
        <f>SUM(O$7:O$38)</f>
        <v>0</v>
      </c>
      <c r="P40" s="33">
        <f>SUM(P$7:P$38)</f>
        <v>0</v>
      </c>
      <c r="Q40" s="33">
        <f>SUM(Q$7:Q$38)</f>
        <v>0</v>
      </c>
      <c r="R40" s="33">
        <f>SUM(R$7:R$38)</f>
        <v>0</v>
      </c>
      <c r="S40" s="33">
        <f>SUM(S$7:S$38)</f>
        <v>0</v>
      </c>
      <c r="T40" s="33">
        <f>SUM(T$7:T$38)</f>
        <v>3000</v>
      </c>
      <c r="U40" s="33">
        <f>SUM(U$7:U$38)</f>
        <v>0</v>
      </c>
      <c r="V40" s="33">
        <f>SUM(V$7:V$38)</f>
        <v>0</v>
      </c>
      <c r="W40" s="33">
        <f>SUM(W$7:W$38)</f>
        <v>75900</v>
      </c>
      <c r="X40" s="33">
        <f>SUM(X$7:X$38)</f>
        <v>0</v>
      </c>
      <c r="Y40" s="34">
        <f>SUM(Y$7:Y$38)</f>
        <v>0</v>
      </c>
      <c r="Z40" s="34">
        <f>SUM(Z$7:Z$38)</f>
        <v>157350</v>
      </c>
      <c r="AA40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Q2"/>
    <mergeCell ref="B1:E2"/>
    <mergeCell ref="B4:B6"/>
    <mergeCell ref="C4:C6"/>
    <mergeCell ref="D4:D6"/>
    <mergeCell ref="E4:E6"/>
    <mergeCell ref="Z4:Z6"/>
    <mergeCell ref="AA4:AA6"/>
    <mergeCell ref="M5:M6"/>
    <mergeCell ref="F4:F6"/>
    <mergeCell ref="G4:G6"/>
    <mergeCell ref="H4:H6"/>
    <mergeCell ref="I4:I6"/>
    <mergeCell ref="J4:J6"/>
    <mergeCell ref="N5:S5"/>
    <mergeCell ref="T5:U5"/>
    <mergeCell ref="X5:Y5"/>
    <mergeCell ref="L4:L6"/>
    <mergeCell ref="K4:K6"/>
  </mergeCells>
  <printOptions gridLines="false" gridLinesSet="true"/>
  <pageMargins left="0.39370078740157" right="0.39370078740157" top="0.59055118110236" bottom="0.59055118110236" header="0.39370078740157" footer="0.39370078740157"/>
  <pageSetup paperSize="9" orientation="landscape" scale="48" fitToHeight="0" fitToWidth="1" pageOrder="downThenOver" r:id="rId1"/>
  <headerFooter differentOddEven="false" differentFirst="false" scaleWithDoc="true" alignWithMargins="false">
    <oddHeader/>
    <oddFooter>&amp;C&amp;"ＭＳ 明朝,標準"&amp;P／&amp;N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2016-10-18T13:52:38+09:00</dcterms:created>
  <dcterms:modified xsi:type="dcterms:W3CDTF">2017-11-10T14:58:23+09:00</dcterms:modified>
  <dc:title>お客様負担金額集計一覧（通常）</dc:title>
  <dc:description>01.07.01.00</dc:description>
  <dc:subject>介護保険</dc:subject>
  <cp:keywords/>
  <cp:category/>
</cp:coreProperties>
</file>